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ocvmapp1\data\users\lsweeney\ClerkDocs\BUDGET &amp; ACCT'S\2023\"/>
    </mc:Choice>
  </mc:AlternateContent>
  <bookViews>
    <workbookView xWindow="0" yWindow="0" windowWidth="28800" windowHeight="12330" activeTab="3"/>
  </bookViews>
  <sheets>
    <sheet name="revenue" sheetId="1" r:id="rId1"/>
    <sheet name="R comparison" sheetId="7" r:id="rId2"/>
    <sheet name="E comparison" sheetId="8" r:id="rId3"/>
    <sheet name="expenses" sheetId="2" r:id="rId4"/>
    <sheet name="capitol outlays" sheetId="3" r:id="rId5"/>
    <sheet name="set aside" sheetId="4" r:id="rId6"/>
    <sheet name="loans" sheetId="5" r:id="rId7"/>
    <sheet name="act balances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E11" i="5" l="1"/>
  <c r="F11" i="5"/>
  <c r="G61" i="8" l="1"/>
  <c r="E62" i="8"/>
  <c r="C62" i="8"/>
  <c r="G30" i="7"/>
  <c r="C30" i="7"/>
  <c r="C35" i="7" s="1"/>
  <c r="E30" i="7"/>
  <c r="E35" i="7" s="1"/>
  <c r="H65" i="2" l="1"/>
  <c r="I30" i="1" l="1"/>
  <c r="I35" i="1" s="1"/>
  <c r="F30" i="1" l="1"/>
  <c r="E25" i="6"/>
  <c r="D74" i="2"/>
  <c r="E65" i="2"/>
  <c r="F35" i="1"/>
  <c r="E30" i="1"/>
  <c r="E33" i="1" s="1"/>
  <c r="D30" i="1"/>
  <c r="D3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<sst xmlns="http://schemas.openxmlformats.org/spreadsheetml/2006/main" count="409" uniqueCount="228">
  <si>
    <t>ACCOUNT</t>
  </si>
  <si>
    <t>ACCOUNT NAME</t>
  </si>
  <si>
    <t>NUMBER</t>
  </si>
  <si>
    <t>Budget</t>
  </si>
  <si>
    <t>9 month actual</t>
  </si>
  <si>
    <t>12 mo est</t>
  </si>
  <si>
    <t>41140-00</t>
  </si>
  <si>
    <t>MOBILE HOMES</t>
  </si>
  <si>
    <t>42000-00</t>
  </si>
  <si>
    <t>SPECIAL ASSESSMENTS</t>
  </si>
  <si>
    <t>43410-00</t>
  </si>
  <si>
    <t>STATE SHARED REVENUE</t>
  </si>
  <si>
    <t>43420-00</t>
  </si>
  <si>
    <t>FIRE DUES</t>
  </si>
  <si>
    <t>43430-00</t>
  </si>
  <si>
    <t>county sales tax share</t>
  </si>
  <si>
    <t>43531-00</t>
  </si>
  <si>
    <t>transportation aids</t>
  </si>
  <si>
    <t>43521-00</t>
  </si>
  <si>
    <t>police education</t>
  </si>
  <si>
    <t>48504-00</t>
  </si>
  <si>
    <t>rifle range</t>
  </si>
  <si>
    <t>43720-00</t>
  </si>
  <si>
    <t>COUNTY LIBRARY AID</t>
  </si>
  <si>
    <t>44110-00</t>
  </si>
  <si>
    <t>LIQUOR LICENSE</t>
  </si>
  <si>
    <t>44111-00</t>
  </si>
  <si>
    <t>OPERATORS LICENSE</t>
  </si>
  <si>
    <t>44112-00</t>
  </si>
  <si>
    <t>CIGARETTE LICENSE</t>
  </si>
  <si>
    <t>44114-00</t>
  </si>
  <si>
    <t>COIN MACHINES</t>
  </si>
  <si>
    <t>46110-00</t>
  </si>
  <si>
    <t>CLERK REVENUE</t>
  </si>
  <si>
    <t>46300-00</t>
  </si>
  <si>
    <t>CVR</t>
  </si>
  <si>
    <t>46431-00</t>
  </si>
  <si>
    <t>GARBAGE REVENUE/DUMPSTER</t>
  </si>
  <si>
    <t>46710-00</t>
  </si>
  <si>
    <t>LIBRARY FINE MONEY REVENUE</t>
  </si>
  <si>
    <t>46736-00</t>
  </si>
  <si>
    <t>FRANCHISE FEES</t>
  </si>
  <si>
    <t>48110-00</t>
  </si>
  <si>
    <t>INTEREST INCOME</t>
  </si>
  <si>
    <t>48200-00</t>
  </si>
  <si>
    <t>RENTAL INCOME</t>
  </si>
  <si>
    <t>48900-04</t>
  </si>
  <si>
    <t>ball league utilities</t>
  </si>
  <si>
    <t>48900-00</t>
  </si>
  <si>
    <t>MISC (AENTENA REV)</t>
  </si>
  <si>
    <t>49200-00</t>
  </si>
  <si>
    <t>trf from u/t</t>
  </si>
  <si>
    <t>45110-00</t>
  </si>
  <si>
    <t>COURT FORFEITURES</t>
  </si>
  <si>
    <t>12000-00</t>
  </si>
  <si>
    <t>pp tax</t>
  </si>
  <si>
    <t>44310-00</t>
  </si>
  <si>
    <t>Building permits</t>
  </si>
  <si>
    <t>TOTAL ESTIMATED REVENUES</t>
  </si>
  <si>
    <t>x</t>
  </si>
  <si>
    <t>TAX LEVY</t>
  </si>
  <si>
    <t>from property taxes------</t>
  </si>
  <si>
    <t>REVENUES ALL SOURCES</t>
  </si>
  <si>
    <t>2020 budget</t>
  </si>
  <si>
    <t>2021 budget</t>
  </si>
  <si>
    <t>12 month  estimate</t>
  </si>
  <si>
    <t>2022 Budget</t>
  </si>
  <si>
    <t>account</t>
  </si>
  <si>
    <t>51100-00</t>
  </si>
  <si>
    <t>LEAGUE DUES/LEGISLATIVE</t>
  </si>
  <si>
    <t>51110-00</t>
  </si>
  <si>
    <t>VILLAGE BOARD</t>
  </si>
  <si>
    <t>51200-00</t>
  </si>
  <si>
    <t>MUNICIPAL COURT</t>
  </si>
  <si>
    <t>51300-00</t>
  </si>
  <si>
    <t>LEGAL COUNSIL VILLAGE</t>
  </si>
  <si>
    <t>51300-01</t>
  </si>
  <si>
    <t>LEGAL COUNSIL PROSECUTER</t>
  </si>
  <si>
    <t>51420-00</t>
  </si>
  <si>
    <t>CLERK/TREASURER</t>
  </si>
  <si>
    <t>51420-04</t>
  </si>
  <si>
    <t>AUDITOR</t>
  </si>
  <si>
    <t>51440-02</t>
  </si>
  <si>
    <t>ELECTIONS</t>
  </si>
  <si>
    <t>51530-00</t>
  </si>
  <si>
    <t>ASSESSMENT CONTRACT</t>
  </si>
  <si>
    <t>51540-00</t>
  </si>
  <si>
    <t>PROP &amp; LIAB INSURANCE</t>
  </si>
  <si>
    <t>51540-01</t>
  </si>
  <si>
    <t>WORKER'S COMP</t>
  </si>
  <si>
    <t>51310-00</t>
  </si>
  <si>
    <t>ADVERTIZING</t>
  </si>
  <si>
    <t>51610-00</t>
  </si>
  <si>
    <t>VILLAGE HALL</t>
  </si>
  <si>
    <t xml:space="preserve"> </t>
  </si>
  <si>
    <t>INCARCERATION FEES</t>
  </si>
  <si>
    <t>52110-00</t>
  </si>
  <si>
    <t>POLICE DEPARTMENT</t>
  </si>
  <si>
    <t>52200-00</t>
  </si>
  <si>
    <t>FIRE DEPARTMENT</t>
  </si>
  <si>
    <t>2% fire dues</t>
  </si>
  <si>
    <t>crosing guard</t>
  </si>
  <si>
    <t>52400-00</t>
  </si>
  <si>
    <t>BUILDING INSPECTION</t>
  </si>
  <si>
    <t>52500-00</t>
  </si>
  <si>
    <t>DISASTER CONTROL</t>
  </si>
  <si>
    <t>52900-00</t>
  </si>
  <si>
    <t>HYDRANT RENTAL</t>
  </si>
  <si>
    <t>53230-00</t>
  </si>
  <si>
    <t>VEHICLE STORAGE BUILDING</t>
  </si>
  <si>
    <t>53311-00</t>
  </si>
  <si>
    <t>STREET DEPARTMENT</t>
  </si>
  <si>
    <t>53312-00</t>
  </si>
  <si>
    <t>SNOW &amp; ICE CONTROL</t>
  </si>
  <si>
    <t>53420-00</t>
  </si>
  <si>
    <t>STREET LIGHTING</t>
  </si>
  <si>
    <t>53420-01</t>
  </si>
  <si>
    <t>TRAFFIC CONTROL</t>
  </si>
  <si>
    <t>54000-00</t>
  </si>
  <si>
    <t>FOX VALLEY HUMANE FEE</t>
  </si>
  <si>
    <t>53620-00</t>
  </si>
  <si>
    <t>GARBAGE COLLECTION</t>
  </si>
  <si>
    <t>53640-00</t>
  </si>
  <si>
    <t>WEED CONTROL</t>
  </si>
  <si>
    <t>54100-00</t>
  </si>
  <si>
    <t>PUBLIC HEALTH SERV</t>
  </si>
  <si>
    <t>54600-00</t>
  </si>
  <si>
    <t>AID TO ELDERLY</t>
  </si>
  <si>
    <t>54910-00</t>
  </si>
  <si>
    <t>CEMETERY</t>
  </si>
  <si>
    <t>55110-00</t>
  </si>
  <si>
    <t>LIBRARY</t>
  </si>
  <si>
    <t>55210-01</t>
  </si>
  <si>
    <t>Rifle range</t>
  </si>
  <si>
    <t>55210-00</t>
  </si>
  <si>
    <t>PARKS DEPARTMENT</t>
  </si>
  <si>
    <t>55300-00</t>
  </si>
  <si>
    <t>RECREATION (ELECTRIC)</t>
  </si>
  <si>
    <t>55420-00</t>
  </si>
  <si>
    <t>LAKE MAITENENCE</t>
  </si>
  <si>
    <t>56504-00</t>
  </si>
  <si>
    <t>UNEMPLOYMENT COMP</t>
  </si>
  <si>
    <t>58100-00</t>
  </si>
  <si>
    <t>PRINCIPAL</t>
  </si>
  <si>
    <t>58200-00</t>
  </si>
  <si>
    <t>INTEREST-LONG TERM</t>
  </si>
  <si>
    <t>58200-01</t>
  </si>
  <si>
    <t>INTEREST-SHORT TERM</t>
  </si>
  <si>
    <t>59240-01</t>
  </si>
  <si>
    <t>SET ASIDE ACCOUNTS</t>
  </si>
  <si>
    <t>CHRISTMAS DECORATIONS</t>
  </si>
  <si>
    <t>VEHICLE SET ASIDE</t>
  </si>
  <si>
    <t>RETIREMENT SET ASIDE</t>
  </si>
  <si>
    <t>RIFLE RANGE SET ASIDE</t>
  </si>
  <si>
    <t>COMP PLAN SET ASIDE</t>
  </si>
  <si>
    <t>SAVINGS SET ASIDE</t>
  </si>
  <si>
    <t>GARBAGE TRUCK SET ASIDE</t>
  </si>
  <si>
    <t>STREETS SETASIDE</t>
  </si>
  <si>
    <t>64101-00</t>
  </si>
  <si>
    <t>CAPITOL OUTLAY HEALTH SAV.</t>
  </si>
  <si>
    <t>66102-00</t>
  </si>
  <si>
    <t xml:space="preserve">VACATION PAY OUT </t>
  </si>
  <si>
    <t>Capitol outlay DPW truck</t>
  </si>
  <si>
    <t>61108-00</t>
  </si>
  <si>
    <t xml:space="preserve"> CAPITOL OUTLAY ELECTION MACHINE </t>
  </si>
  <si>
    <t>65010-00</t>
  </si>
  <si>
    <t xml:space="preserve">CAPITOL OUTLAY DPW     </t>
  </si>
  <si>
    <t>63103-00</t>
  </si>
  <si>
    <t>CAPITOL OUTLAY MOWER</t>
  </si>
  <si>
    <t>63101-00</t>
  </si>
  <si>
    <t>CAPITOL OUTLAY-STREETS</t>
  </si>
  <si>
    <t>66101-00</t>
  </si>
  <si>
    <t>CAPITOL OUTLAY VILLAGE HALL</t>
  </si>
  <si>
    <t>CAPITOL PUTLAY FIRE DEPARTMENT</t>
  </si>
  <si>
    <t>VILLAGE LEVY AMT</t>
  </si>
  <si>
    <t>LESS ESEMPT COMPUTER AID</t>
  </si>
  <si>
    <t>AMENDED VILLAGE LEVY</t>
  </si>
  <si>
    <t>from taxes</t>
  </si>
  <si>
    <t>VILLAGE OF SHIOCTON</t>
  </si>
  <si>
    <t>FVTC</t>
  </si>
  <si>
    <t>SHIOCTON SCHOOL DIST.</t>
  </si>
  <si>
    <t>OUTAGAMIE COUNTY</t>
  </si>
  <si>
    <t>GROSS AMOUNT TO LEVY</t>
  </si>
  <si>
    <t>OPENED</t>
  </si>
  <si>
    <t>END YR</t>
  </si>
  <si>
    <t>START AMT.</t>
  </si>
  <si>
    <t>BALANCE</t>
  </si>
  <si>
    <t>PAID FROM</t>
  </si>
  <si>
    <t>Second St/Street sweeper</t>
  </si>
  <si>
    <t>general fund</t>
  </si>
  <si>
    <t>fire hall updates</t>
  </si>
  <si>
    <t>fire truck</t>
  </si>
  <si>
    <t>Shiocton half</t>
  </si>
  <si>
    <t>fire budget</t>
  </si>
  <si>
    <t>shed at fire hall</t>
  </si>
  <si>
    <t>Plow Truck</t>
  </si>
  <si>
    <t>Tractor</t>
  </si>
  <si>
    <t>generators</t>
  </si>
  <si>
    <t>sewer lining</t>
  </si>
  <si>
    <t>SEWER REPLACEMENT</t>
  </si>
  <si>
    <t>WATER REPLACEMENT</t>
  </si>
  <si>
    <t>RANGE</t>
  </si>
  <si>
    <t>REGULAR SAVINGS</t>
  </si>
  <si>
    <t>UTILITY SAVINGS</t>
  </si>
  <si>
    <t>SET ASIDE</t>
  </si>
  <si>
    <t>acct</t>
  </si>
  <si>
    <t>ANNUAL SHARE</t>
  </si>
  <si>
    <t>SQUAD</t>
  </si>
  <si>
    <t>X-MAS</t>
  </si>
  <si>
    <t>GARBAGE</t>
  </si>
  <si>
    <t>RETIREMENT</t>
  </si>
  <si>
    <t>DPW EQUIPMENT</t>
  </si>
  <si>
    <t>NTL NIGHT OUT</t>
  </si>
  <si>
    <t>savings</t>
  </si>
  <si>
    <t>comp plan</t>
  </si>
  <si>
    <t>ARPA FUNDS</t>
  </si>
  <si>
    <t>44900-00</t>
  </si>
  <si>
    <t>raft permits</t>
  </si>
  <si>
    <t>CAPITOL OUTLAY CLERK</t>
  </si>
  <si>
    <t>76 &amp; 54 PROJECTS</t>
  </si>
  <si>
    <t>recodification</t>
  </si>
  <si>
    <t>2,000 for shadows</t>
  </si>
  <si>
    <t xml:space="preserve">website, audit, IT, </t>
  </si>
  <si>
    <t>raises</t>
  </si>
  <si>
    <t>video service provider fees</t>
  </si>
  <si>
    <t>owls credit</t>
  </si>
  <si>
    <t>generator for village hall</t>
  </si>
  <si>
    <t>generator  for 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</si>
</sst>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0" fontId="3" fillId="0" borderId="1" xfId="0" applyFont="1" applyBorder="1"/>
    <xf numFmtId="44" fontId="3" fillId="0" borderId="1" xfId="1" applyFont="1" applyBorder="1"/>
    <xf numFmtId="44" fontId="1" fillId="2" borderId="1" xfId="1" applyFill="1" applyBorder="1"/>
    <xf numFmtId="44" fontId="0" fillId="0" borderId="1" xfId="1" applyFont="1" applyBorder="1"/>
    <xf numFmtId="44" fontId="0" fillId="2" borderId="1" xfId="1" applyFont="1" applyFill="1" applyBorder="1"/>
    <xf numFmtId="44" fontId="3" fillId="2" borderId="1" xfId="1" applyFont="1" applyFill="1" applyBorder="1"/>
    <xf numFmtId="0" fontId="0" fillId="0" borderId="1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Border="1"/>
    <xf numFmtId="44" fontId="1" fillId="0" borderId="1" xfId="1" applyBorder="1"/>
    <xf numFmtId="0" fontId="3" fillId="2" borderId="3" xfId="0" applyFont="1" applyFill="1" applyBorder="1"/>
    <xf numFmtId="44" fontId="0" fillId="0" borderId="2" xfId="1" applyFont="1" applyBorder="1"/>
    <xf numFmtId="44" fontId="3" fillId="2" borderId="3" xfId="1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4" fillId="0" borderId="1" xfId="0" applyFont="1" applyBorder="1"/>
    <xf numFmtId="0" fontId="1" fillId="3" borderId="1" xfId="0" applyFont="1" applyFill="1" applyBorder="1"/>
    <xf numFmtId="44" fontId="0" fillId="4" borderId="1" xfId="1" applyFont="1" applyFill="1" applyBorder="1"/>
    <xf numFmtId="44" fontId="0" fillId="0" borderId="0" xfId="1" applyFont="1"/>
    <xf numFmtId="44" fontId="1" fillId="3" borderId="1" xfId="0" applyNumberFormat="1" applyFont="1" applyFill="1" applyBorder="1"/>
    <xf numFmtId="44" fontId="1" fillId="2" borderId="1" xfId="0" applyNumberFormat="1" applyFont="1" applyFill="1" applyBorder="1"/>
    <xf numFmtId="8" fontId="0" fillId="0" borderId="1" xfId="0" applyNumberFormat="1" applyBorder="1"/>
    <xf numFmtId="8" fontId="0" fillId="0" borderId="4" xfId="0" applyNumberFormat="1" applyBorder="1"/>
    <xf numFmtId="8" fontId="0" fillId="2" borderId="1" xfId="0" applyNumberFormat="1" applyFill="1" applyBorder="1"/>
    <xf numFmtId="0" fontId="0" fillId="0" borderId="3" xfId="0" applyBorder="1"/>
    <xf numFmtId="8" fontId="0" fillId="2" borderId="3" xfId="0" applyNumberFormat="1" applyFill="1" applyBorder="1"/>
    <xf numFmtId="8" fontId="0" fillId="0" borderId="3" xfId="0" applyNumberFormat="1" applyFill="1" applyBorder="1"/>
    <xf numFmtId="0" fontId="0" fillId="0" borderId="4" xfId="0" applyBorder="1"/>
    <xf numFmtId="0" fontId="0" fillId="2" borderId="1" xfId="0" applyFill="1" applyBorder="1"/>
    <xf numFmtId="8" fontId="0" fillId="2" borderId="4" xfId="0" applyNumberFormat="1" applyFill="1" applyBorder="1"/>
    <xf numFmtId="44" fontId="0" fillId="0" borderId="4" xfId="1" applyFont="1" applyBorder="1"/>
    <xf numFmtId="44" fontId="0" fillId="0" borderId="1" xfId="0" applyNumberFormat="1" applyBorder="1"/>
    <xf numFmtId="8" fontId="2" fillId="0" borderId="1" xfId="0" applyNumberFormat="1" applyFont="1" applyBorder="1"/>
    <xf numFmtId="0" fontId="0" fillId="4" borderId="1" xfId="0" applyFill="1" applyBorder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7" fillId="5" borderId="1" xfId="0" applyFont="1" applyFill="1" applyBorder="1"/>
    <xf numFmtId="44" fontId="0" fillId="5" borderId="1" xfId="1" applyFont="1" applyFill="1" applyBorder="1"/>
    <xf numFmtId="0" fontId="3" fillId="0" borderId="3" xfId="0" applyFont="1" applyFill="1" applyBorder="1" applyAlignment="1">
      <alignment horizontal="center"/>
    </xf>
    <xf numFmtId="0" fontId="3" fillId="2" borderId="5" xfId="0" applyFont="1" applyFill="1" applyBorder="1"/>
    <xf numFmtId="44" fontId="0" fillId="2" borderId="3" xfId="1" applyFont="1" applyFill="1" applyBorder="1"/>
    <xf numFmtId="44" fontId="0" fillId="0" borderId="1" xfId="1" applyFont="1" applyFill="1" applyBorder="1"/>
    <xf numFmtId="44" fontId="0" fillId="2" borderId="0" xfId="1" applyFont="1" applyFill="1"/>
    <xf numFmtId="44" fontId="0" fillId="0" borderId="0" xfId="0" applyNumberFormat="1"/>
    <xf numFmtId="44" fontId="0" fillId="4" borderId="3" xfId="1" applyFont="1" applyFill="1" applyBorder="1"/>
    <xf numFmtId="44" fontId="2" fillId="0" borderId="0" xfId="1" applyFont="1"/>
    <xf numFmtId="44" fontId="10" fillId="0" borderId="0" xfId="1" applyFo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3" fillId="2" borderId="4" xfId="1" applyFont="1" applyFill="1" applyBorder="1"/>
    <xf numFmtId="44" fontId="1" fillId="2" borderId="4" xfId="1" applyFill="1" applyBorder="1"/>
    <xf numFmtId="44" fontId="1" fillId="0" borderId="4" xfId="1" applyBorder="1"/>
    <xf numFmtId="44" fontId="1" fillId="0" borderId="6" xfId="1" applyBorder="1"/>
    <xf numFmtId="0" fontId="1" fillId="0" borderId="4" xfId="0" applyFont="1" applyBorder="1"/>
    <xf numFmtId="0" fontId="1" fillId="4" borderId="4" xfId="0" applyFont="1" applyFill="1" applyBorder="1"/>
    <xf numFmtId="44" fontId="10" fillId="3" borderId="1" xfId="0" applyNumberFormat="1" applyFont="1" applyFill="1" applyBorder="1"/>
    <xf numFmtId="44" fontId="2" fillId="0" borderId="1" xfId="1" applyFont="1" applyBorder="1"/>
    <xf numFmtId="44" fontId="0" fillId="6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I11" sqref="I11"/>
    </sheetView>
  </sheetViews>
  <sheetFormatPr defaultRowHeight="15" x14ac:dyDescent="0.25"/>
  <cols>
    <col min="3" max="3" width="25.140625" customWidth="1"/>
    <col min="4" max="4" width="14.5703125" customWidth="1"/>
    <col min="5" max="5" width="13.140625" customWidth="1"/>
    <col min="6" max="6" width="12.28515625" customWidth="1"/>
    <col min="7" max="7" width="12.85546875" customWidth="1"/>
    <col min="8" max="8" width="13.28515625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/>
      <c r="D1" s="1">
        <v>2020</v>
      </c>
      <c r="E1" s="1">
        <v>2021</v>
      </c>
      <c r="F1" s="2">
        <v>2022</v>
      </c>
      <c r="G1" s="1">
        <v>2022</v>
      </c>
      <c r="H1" s="57">
        <v>2022</v>
      </c>
      <c r="I1" s="2">
        <v>2023</v>
      </c>
    </row>
    <row r="2" spans="1:9" x14ac:dyDescent="0.25">
      <c r="A2" s="1" t="s">
        <v>2</v>
      </c>
      <c r="B2" s="1"/>
      <c r="C2" s="1"/>
      <c r="D2" s="3" t="s">
        <v>3</v>
      </c>
      <c r="E2" s="4" t="s">
        <v>3</v>
      </c>
      <c r="F2" s="5" t="s">
        <v>3</v>
      </c>
      <c r="G2" s="3" t="s">
        <v>4</v>
      </c>
      <c r="H2" s="58" t="s">
        <v>5</v>
      </c>
      <c r="I2" s="9"/>
    </row>
    <row r="3" spans="1:9" x14ac:dyDescent="0.25">
      <c r="A3" s="6" t="s">
        <v>6</v>
      </c>
      <c r="B3" s="6" t="s">
        <v>7</v>
      </c>
      <c r="C3" s="7"/>
      <c r="D3" s="9">
        <v>6750</v>
      </c>
      <c r="E3" s="10">
        <v>5035.5600000000004</v>
      </c>
      <c r="F3" s="9">
        <v>5900</v>
      </c>
      <c r="G3" s="11"/>
      <c r="H3" s="59"/>
      <c r="I3" s="9">
        <v>5100</v>
      </c>
    </row>
    <row r="4" spans="1:9" x14ac:dyDescent="0.25">
      <c r="A4" s="6" t="s">
        <v>8</v>
      </c>
      <c r="B4" s="6" t="s">
        <v>9</v>
      </c>
      <c r="C4" s="6"/>
      <c r="D4" s="9">
        <v>1592</v>
      </c>
      <c r="E4" s="10">
        <v>1683.45</v>
      </c>
      <c r="F4" s="9">
        <v>1479.86</v>
      </c>
      <c r="G4" s="8">
        <v>0</v>
      </c>
      <c r="H4" s="60">
        <v>1479.86</v>
      </c>
      <c r="I4" s="9">
        <v>0</v>
      </c>
    </row>
    <row r="5" spans="1:9" x14ac:dyDescent="0.25">
      <c r="A5" s="6" t="s">
        <v>10</v>
      </c>
      <c r="B5" s="6" t="s">
        <v>11</v>
      </c>
      <c r="C5" s="7"/>
      <c r="D5" s="9">
        <v>353066.52</v>
      </c>
      <c r="E5" s="10">
        <v>352767.38</v>
      </c>
      <c r="F5" s="9">
        <v>352233.03</v>
      </c>
      <c r="G5" s="11"/>
      <c r="H5" s="59"/>
      <c r="I5" s="9">
        <v>354863.78</v>
      </c>
    </row>
    <row r="6" spans="1:9" x14ac:dyDescent="0.25">
      <c r="A6" s="6" t="s">
        <v>12</v>
      </c>
      <c r="B6" s="6" t="s">
        <v>13</v>
      </c>
      <c r="C6" s="7"/>
      <c r="D6" s="9">
        <v>1800</v>
      </c>
      <c r="E6" s="10">
        <v>1800</v>
      </c>
      <c r="F6" s="9">
        <v>1900</v>
      </c>
      <c r="G6" s="11">
        <v>1846.81</v>
      </c>
      <c r="H6" s="59">
        <v>1846.81</v>
      </c>
      <c r="I6" s="9">
        <v>1800</v>
      </c>
    </row>
    <row r="7" spans="1:9" x14ac:dyDescent="0.25">
      <c r="A7" s="12" t="s">
        <v>14</v>
      </c>
      <c r="B7" s="12" t="s">
        <v>15</v>
      </c>
      <c r="C7" s="13"/>
      <c r="D7" s="9">
        <v>0</v>
      </c>
      <c r="E7" s="10">
        <v>8078</v>
      </c>
      <c r="F7" s="9">
        <v>9078</v>
      </c>
      <c r="G7" s="8">
        <v>5024</v>
      </c>
      <c r="H7" s="60">
        <v>10048</v>
      </c>
      <c r="I7" s="9">
        <v>9078</v>
      </c>
    </row>
    <row r="8" spans="1:9" x14ac:dyDescent="0.25">
      <c r="A8" s="13" t="s">
        <v>16</v>
      </c>
      <c r="B8" s="13" t="s">
        <v>17</v>
      </c>
      <c r="C8" s="13"/>
      <c r="D8" s="9">
        <v>51536.67</v>
      </c>
      <c r="E8" s="10">
        <v>47886.44</v>
      </c>
      <c r="F8" s="9">
        <v>43041.31</v>
      </c>
      <c r="G8" s="8">
        <v>32280.959999999999</v>
      </c>
      <c r="H8" s="60">
        <v>43041.31</v>
      </c>
      <c r="I8" s="10">
        <v>44005.09</v>
      </c>
    </row>
    <row r="9" spans="1:9" x14ac:dyDescent="0.25">
      <c r="A9" s="13" t="s">
        <v>18</v>
      </c>
      <c r="B9" s="13" t="s">
        <v>19</v>
      </c>
      <c r="C9" s="13"/>
      <c r="D9" s="9">
        <v>200</v>
      </c>
      <c r="E9" s="10">
        <v>0</v>
      </c>
      <c r="F9" s="9">
        <v>0</v>
      </c>
      <c r="G9" s="8">
        <v>0</v>
      </c>
      <c r="H9" s="60">
        <v>0</v>
      </c>
      <c r="I9" s="9"/>
    </row>
    <row r="10" spans="1:9" x14ac:dyDescent="0.25">
      <c r="A10" s="13" t="s">
        <v>20</v>
      </c>
      <c r="B10" s="13" t="s">
        <v>21</v>
      </c>
      <c r="C10" s="13"/>
      <c r="D10" s="9">
        <v>67000</v>
      </c>
      <c r="E10" s="10">
        <v>70000</v>
      </c>
      <c r="F10" s="9">
        <v>80000</v>
      </c>
      <c r="G10" s="8">
        <v>79445.78</v>
      </c>
      <c r="H10" s="60">
        <v>115000</v>
      </c>
      <c r="I10" s="9">
        <v>124000</v>
      </c>
    </row>
    <row r="11" spans="1:9" x14ac:dyDescent="0.25">
      <c r="A11" s="6" t="s">
        <v>22</v>
      </c>
      <c r="B11" s="6" t="s">
        <v>23</v>
      </c>
      <c r="C11" s="7"/>
      <c r="D11" s="9">
        <v>29634</v>
      </c>
      <c r="E11" s="10">
        <v>29225</v>
      </c>
      <c r="F11" s="10">
        <v>29718</v>
      </c>
      <c r="G11" s="11">
        <v>15459</v>
      </c>
      <c r="H11" s="59">
        <v>29718</v>
      </c>
      <c r="I11" s="10">
        <v>28113</v>
      </c>
    </row>
    <row r="12" spans="1:9" x14ac:dyDescent="0.25">
      <c r="A12" s="6" t="s">
        <v>24</v>
      </c>
      <c r="B12" s="14" t="s">
        <v>25</v>
      </c>
      <c r="C12" s="11"/>
      <c r="D12" s="9">
        <v>2657</v>
      </c>
      <c r="E12" s="10">
        <v>2300</v>
      </c>
      <c r="F12" s="10">
        <v>2040</v>
      </c>
      <c r="G12" s="11">
        <v>13047.5</v>
      </c>
      <c r="H12" s="59">
        <v>13047.5</v>
      </c>
      <c r="I12" s="9">
        <v>2000</v>
      </c>
    </row>
    <row r="13" spans="1:9" x14ac:dyDescent="0.25">
      <c r="A13" s="6" t="s">
        <v>26</v>
      </c>
      <c r="B13" s="14" t="s">
        <v>27</v>
      </c>
      <c r="C13" s="11"/>
      <c r="D13" s="9">
        <v>960</v>
      </c>
      <c r="E13" s="10">
        <v>900</v>
      </c>
      <c r="F13" s="10">
        <v>600</v>
      </c>
      <c r="G13" s="11">
        <v>875</v>
      </c>
      <c r="H13" s="59">
        <v>875</v>
      </c>
      <c r="I13" s="9">
        <v>500</v>
      </c>
    </row>
    <row r="14" spans="1:9" x14ac:dyDescent="0.25">
      <c r="A14" s="6" t="s">
        <v>28</v>
      </c>
      <c r="B14" s="14" t="s">
        <v>29</v>
      </c>
      <c r="C14" s="11"/>
      <c r="D14" s="9">
        <v>60</v>
      </c>
      <c r="E14" s="10">
        <v>60</v>
      </c>
      <c r="F14" s="10">
        <v>60</v>
      </c>
      <c r="G14" s="11">
        <v>60</v>
      </c>
      <c r="H14" s="59">
        <v>60</v>
      </c>
      <c r="I14" s="9">
        <v>60</v>
      </c>
    </row>
    <row r="15" spans="1:9" x14ac:dyDescent="0.25">
      <c r="A15" s="6" t="s">
        <v>30</v>
      </c>
      <c r="B15" s="14" t="s">
        <v>31</v>
      </c>
      <c r="C15" s="11"/>
      <c r="D15" s="9">
        <v>200</v>
      </c>
      <c r="E15" s="10">
        <v>300</v>
      </c>
      <c r="F15" s="10">
        <v>310</v>
      </c>
      <c r="G15" s="11">
        <v>360</v>
      </c>
      <c r="H15" s="59">
        <v>360</v>
      </c>
      <c r="I15" s="9">
        <v>200</v>
      </c>
    </row>
    <row r="16" spans="1:9" x14ac:dyDescent="0.25">
      <c r="A16" s="6" t="s">
        <v>32</v>
      </c>
      <c r="B16" s="14" t="s">
        <v>33</v>
      </c>
      <c r="C16" s="11"/>
      <c r="D16" s="9">
        <v>100</v>
      </c>
      <c r="E16" s="10">
        <v>100</v>
      </c>
      <c r="F16" s="10">
        <v>200</v>
      </c>
      <c r="G16" s="11">
        <v>184.08</v>
      </c>
      <c r="H16" s="59">
        <v>200</v>
      </c>
      <c r="I16" s="9">
        <v>200</v>
      </c>
    </row>
    <row r="17" spans="1:10" x14ac:dyDescent="0.25">
      <c r="A17" s="6" t="s">
        <v>34</v>
      </c>
      <c r="B17" s="14" t="s">
        <v>35</v>
      </c>
      <c r="C17" s="11"/>
      <c r="D17" s="9">
        <v>1300</v>
      </c>
      <c r="E17" s="10">
        <v>1300</v>
      </c>
      <c r="F17" s="10">
        <v>900</v>
      </c>
      <c r="G17" s="11">
        <v>602</v>
      </c>
      <c r="H17" s="59">
        <v>900</v>
      </c>
      <c r="I17" s="9">
        <v>900</v>
      </c>
    </row>
    <row r="18" spans="1:10" x14ac:dyDescent="0.25">
      <c r="A18" s="6" t="s">
        <v>36</v>
      </c>
      <c r="B18" s="14" t="s">
        <v>37</v>
      </c>
      <c r="C18" s="11"/>
      <c r="D18" s="9">
        <v>300</v>
      </c>
      <c r="E18" s="10">
        <v>300</v>
      </c>
      <c r="F18" s="10">
        <v>600</v>
      </c>
      <c r="G18" s="11">
        <v>752.5</v>
      </c>
      <c r="H18" s="59">
        <v>800</v>
      </c>
      <c r="I18" s="9">
        <v>600</v>
      </c>
    </row>
    <row r="19" spans="1:10" x14ac:dyDescent="0.25">
      <c r="A19" s="14" t="s">
        <v>38</v>
      </c>
      <c r="B19" s="14" t="s">
        <v>39</v>
      </c>
      <c r="C19" s="11"/>
      <c r="D19" s="9">
        <v>500</v>
      </c>
      <c r="E19" s="10">
        <v>250</v>
      </c>
      <c r="F19" s="10">
        <v>1100</v>
      </c>
      <c r="G19" s="11">
        <v>869.3</v>
      </c>
      <c r="H19" s="59">
        <v>1100</v>
      </c>
      <c r="I19" s="9">
        <v>1100</v>
      </c>
      <c r="J19" t="s">
        <v>225</v>
      </c>
    </row>
    <row r="20" spans="1:10" x14ac:dyDescent="0.25">
      <c r="A20" s="14" t="s">
        <v>40</v>
      </c>
      <c r="B20" s="14" t="s">
        <v>224</v>
      </c>
      <c r="C20" s="11"/>
      <c r="D20" s="9">
        <v>2000</v>
      </c>
      <c r="E20" s="10">
        <v>1000</v>
      </c>
      <c r="F20" s="10">
        <v>500</v>
      </c>
      <c r="G20" s="11">
        <v>0</v>
      </c>
      <c r="H20" s="59">
        <v>0</v>
      </c>
      <c r="I20" s="9">
        <v>2041.19</v>
      </c>
    </row>
    <row r="21" spans="1:10" x14ac:dyDescent="0.25">
      <c r="A21" s="14" t="s">
        <v>42</v>
      </c>
      <c r="B21" s="14" t="s">
        <v>43</v>
      </c>
      <c r="C21" s="11"/>
      <c r="D21" s="9">
        <v>60</v>
      </c>
      <c r="E21" s="10">
        <v>60</v>
      </c>
      <c r="F21" s="10">
        <v>30</v>
      </c>
      <c r="G21" s="11">
        <v>63.59</v>
      </c>
      <c r="H21" s="59">
        <v>90</v>
      </c>
      <c r="I21" s="9">
        <v>30</v>
      </c>
    </row>
    <row r="22" spans="1:10" x14ac:dyDescent="0.25">
      <c r="A22" s="14" t="s">
        <v>44</v>
      </c>
      <c r="B22" s="14" t="s">
        <v>45</v>
      </c>
      <c r="C22" s="11"/>
      <c r="D22" s="9">
        <v>800</v>
      </c>
      <c r="E22" s="10">
        <v>1200</v>
      </c>
      <c r="F22" s="10">
        <v>1300</v>
      </c>
      <c r="G22" s="11">
        <v>1425</v>
      </c>
      <c r="H22" s="59">
        <v>1475</v>
      </c>
      <c r="I22" s="9">
        <v>1300</v>
      </c>
    </row>
    <row r="23" spans="1:10" x14ac:dyDescent="0.25">
      <c r="A23" s="14" t="s">
        <v>46</v>
      </c>
      <c r="B23" s="14" t="s">
        <v>47</v>
      </c>
      <c r="C23" s="11"/>
      <c r="D23" s="9">
        <v>800</v>
      </c>
      <c r="E23" s="10">
        <v>600</v>
      </c>
      <c r="F23" s="10">
        <v>700</v>
      </c>
      <c r="G23" s="11">
        <v>648</v>
      </c>
      <c r="H23" s="59">
        <v>648</v>
      </c>
      <c r="I23" s="9">
        <v>600</v>
      </c>
    </row>
    <row r="24" spans="1:10" x14ac:dyDescent="0.25">
      <c r="A24" s="14" t="s">
        <v>48</v>
      </c>
      <c r="B24" s="14" t="s">
        <v>49</v>
      </c>
      <c r="C24" s="11"/>
      <c r="D24" s="9">
        <v>33000</v>
      </c>
      <c r="E24" s="10">
        <v>36169</v>
      </c>
      <c r="F24" s="10">
        <v>36000</v>
      </c>
      <c r="G24" s="11">
        <v>20679.849999999999</v>
      </c>
      <c r="H24" s="60">
        <v>36000</v>
      </c>
      <c r="I24" s="9">
        <v>36000</v>
      </c>
    </row>
    <row r="25" spans="1:10" x14ac:dyDescent="0.25">
      <c r="A25" s="14" t="s">
        <v>50</v>
      </c>
      <c r="B25" s="14" t="s">
        <v>51</v>
      </c>
      <c r="C25" s="11"/>
      <c r="D25" s="9">
        <v>14776</v>
      </c>
      <c r="E25" s="10">
        <v>14776</v>
      </c>
      <c r="F25" s="10">
        <v>14776</v>
      </c>
      <c r="G25" s="11">
        <v>0</v>
      </c>
      <c r="H25" s="60">
        <v>14776</v>
      </c>
      <c r="I25" s="9">
        <v>14776</v>
      </c>
    </row>
    <row r="26" spans="1:10" x14ac:dyDescent="0.25">
      <c r="A26" s="14" t="s">
        <v>52</v>
      </c>
      <c r="B26" s="14" t="s">
        <v>53</v>
      </c>
      <c r="C26" s="11"/>
      <c r="D26" s="9">
        <v>9000</v>
      </c>
      <c r="E26" s="10">
        <v>5000</v>
      </c>
      <c r="F26" s="10">
        <v>7000</v>
      </c>
      <c r="G26" s="8">
        <v>5617.65</v>
      </c>
      <c r="H26" s="60">
        <v>7000</v>
      </c>
      <c r="I26" s="9">
        <v>6000</v>
      </c>
    </row>
    <row r="27" spans="1:10" x14ac:dyDescent="0.25">
      <c r="A27" s="15" t="s">
        <v>54</v>
      </c>
      <c r="B27" s="14" t="s">
        <v>55</v>
      </c>
      <c r="C27" s="15"/>
      <c r="D27" s="9">
        <v>1825.83</v>
      </c>
      <c r="E27" s="10">
        <v>1825.83</v>
      </c>
      <c r="F27" s="9">
        <v>1825.83</v>
      </c>
      <c r="G27" s="11"/>
      <c r="H27" s="61"/>
      <c r="I27" s="9"/>
    </row>
    <row r="28" spans="1:10" x14ac:dyDescent="0.25">
      <c r="A28" t="s">
        <v>56</v>
      </c>
      <c r="B28" s="17" t="s">
        <v>57</v>
      </c>
      <c r="D28" s="18"/>
      <c r="F28" s="9">
        <v>500</v>
      </c>
      <c r="G28" s="19">
        <v>180</v>
      </c>
      <c r="H28" s="62">
        <v>380</v>
      </c>
      <c r="I28" s="9">
        <v>500</v>
      </c>
    </row>
    <row r="29" spans="1:10" x14ac:dyDescent="0.25">
      <c r="A29" s="49" t="s">
        <v>216</v>
      </c>
      <c r="B29" s="17" t="s">
        <v>217</v>
      </c>
      <c r="F29" s="50">
        <v>600</v>
      </c>
      <c r="G29" s="27">
        <v>600</v>
      </c>
      <c r="H29" s="27">
        <v>600</v>
      </c>
      <c r="I29" s="9">
        <v>600</v>
      </c>
    </row>
    <row r="30" spans="1:10" x14ac:dyDescent="0.25">
      <c r="A30" s="20" t="s">
        <v>58</v>
      </c>
      <c r="B30" s="21"/>
      <c r="C30" s="21"/>
      <c r="D30" s="22">
        <f>SUM(D3:D28)</f>
        <v>579918.0199999999</v>
      </c>
      <c r="E30" s="23">
        <f>SUM(E3:E28)</f>
        <v>582616.66</v>
      </c>
      <c r="F30" s="23">
        <f>SUM(F3:F29)</f>
        <v>592392.02999999991</v>
      </c>
      <c r="G30" s="16"/>
      <c r="H30" s="61" t="s">
        <v>59</v>
      </c>
      <c r="I30" s="23">
        <f>SUM(I3:I29)</f>
        <v>634367.05999999994</v>
      </c>
    </row>
    <row r="31" spans="1:10" x14ac:dyDescent="0.25">
      <c r="A31" s="24"/>
      <c r="B31" s="7"/>
      <c r="C31" s="7"/>
      <c r="D31" s="9"/>
      <c r="E31" s="15"/>
      <c r="F31" s="15"/>
      <c r="G31" s="16"/>
      <c r="H31" s="63"/>
      <c r="I31" s="15"/>
    </row>
    <row r="32" spans="1:10" x14ac:dyDescent="0.25">
      <c r="A32" s="25" t="s">
        <v>60</v>
      </c>
      <c r="B32" s="16"/>
      <c r="C32" s="16"/>
      <c r="D32" s="22">
        <v>321023</v>
      </c>
      <c r="E32" s="26">
        <v>322503</v>
      </c>
      <c r="F32" s="26">
        <v>345298</v>
      </c>
      <c r="G32" s="26" t="s">
        <v>61</v>
      </c>
      <c r="H32" s="64"/>
      <c r="I32" s="26">
        <v>385718</v>
      </c>
    </row>
    <row r="33" spans="1:9" x14ac:dyDescent="0.25">
      <c r="A33" s="24"/>
      <c r="B33" s="13"/>
      <c r="C33" s="13"/>
      <c r="D33" s="27"/>
      <c r="E33" s="23">
        <f>SUM(E30:E32)</f>
        <v>905119.66</v>
      </c>
      <c r="F33" s="23"/>
      <c r="G33" s="13"/>
      <c r="H33" s="60"/>
      <c r="I33" s="15"/>
    </row>
    <row r="34" spans="1:9" x14ac:dyDescent="0.25">
      <c r="A34" s="13"/>
      <c r="B34" s="13"/>
      <c r="C34" s="13"/>
      <c r="E34" s="15"/>
      <c r="F34" s="15"/>
      <c r="G34" s="13"/>
      <c r="H34" s="63"/>
      <c r="I34" s="15"/>
    </row>
    <row r="35" spans="1:9" x14ac:dyDescent="0.25">
      <c r="A35" s="13" t="s">
        <v>62</v>
      </c>
      <c r="B35" s="13"/>
      <c r="C35" s="28"/>
      <c r="D35" s="28">
        <f>SUM(D30:D33)</f>
        <v>900941.0199999999</v>
      </c>
      <c r="E35" s="22">
        <v>905119.66</v>
      </c>
      <c r="F35" s="22">
        <f>SUM(F30:F34)</f>
        <v>937690.02999999991</v>
      </c>
      <c r="G35" s="29"/>
      <c r="H35" s="36"/>
      <c r="I35" s="65">
        <f>SUM(I30:I34)</f>
        <v>1020085.0599999999</v>
      </c>
    </row>
    <row r="36" spans="1:9" x14ac:dyDescent="0.25">
      <c r="A36" s="13"/>
      <c r="B36" s="13"/>
      <c r="C36" s="13"/>
      <c r="D36" s="13"/>
      <c r="E36" s="13"/>
      <c r="F36" s="15"/>
      <c r="G36" s="13"/>
      <c r="H36" s="36"/>
      <c r="I36" s="15"/>
    </row>
  </sheetData>
  <pageMargins left="0.7" right="0.7" top="0.75" bottom="0.75" header="0.3" footer="0.3"/>
  <pageSetup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O29" sqref="O29"/>
    </sheetView>
  </sheetViews>
  <sheetFormatPr defaultRowHeight="15" x14ac:dyDescent="0.25"/>
  <cols>
    <col min="1" max="1" width="27.85546875" customWidth="1"/>
    <col min="3" max="3" width="23.5703125" customWidth="1"/>
    <col min="5" max="5" width="19.28515625" customWidth="1"/>
    <col min="7" max="7" width="11.5703125" bestFit="1" customWidth="1"/>
  </cols>
  <sheetData>
    <row r="1" spans="1:7" x14ac:dyDescent="0.25">
      <c r="C1" s="2">
        <v>2022</v>
      </c>
      <c r="E1" s="48">
        <v>2023</v>
      </c>
    </row>
    <row r="2" spans="1:7" x14ac:dyDescent="0.25">
      <c r="C2" s="5" t="s">
        <v>3</v>
      </c>
      <c r="E2" s="27"/>
    </row>
    <row r="3" spans="1:7" x14ac:dyDescent="0.25">
      <c r="A3" s="6" t="s">
        <v>7</v>
      </c>
      <c r="B3" s="7"/>
      <c r="C3" s="9">
        <v>5900</v>
      </c>
      <c r="E3" s="27">
        <v>5300</v>
      </c>
    </row>
    <row r="4" spans="1:7" x14ac:dyDescent="0.25">
      <c r="A4" s="6" t="s">
        <v>9</v>
      </c>
      <c r="B4" s="6"/>
      <c r="C4" s="9">
        <v>1479.86</v>
      </c>
      <c r="E4" s="27"/>
    </row>
    <row r="5" spans="1:7" x14ac:dyDescent="0.25">
      <c r="A5" s="6" t="s">
        <v>11</v>
      </c>
      <c r="B5" s="7"/>
      <c r="C5" s="9">
        <v>352233.03</v>
      </c>
      <c r="E5" s="27">
        <v>354863.78</v>
      </c>
      <c r="G5" s="27">
        <v>2610</v>
      </c>
    </row>
    <row r="6" spans="1:7" x14ac:dyDescent="0.25">
      <c r="A6" s="6" t="s">
        <v>13</v>
      </c>
      <c r="B6" s="7"/>
      <c r="C6" s="9">
        <v>1900</v>
      </c>
      <c r="E6" s="27">
        <v>1900</v>
      </c>
      <c r="G6" s="27"/>
    </row>
    <row r="7" spans="1:7" x14ac:dyDescent="0.25">
      <c r="A7" s="12" t="s">
        <v>15</v>
      </c>
      <c r="B7" s="13"/>
      <c r="C7" s="9">
        <v>9078</v>
      </c>
      <c r="E7" s="27">
        <v>10048</v>
      </c>
      <c r="G7" s="27">
        <v>970</v>
      </c>
    </row>
    <row r="8" spans="1:7" x14ac:dyDescent="0.25">
      <c r="A8" s="13" t="s">
        <v>17</v>
      </c>
      <c r="B8" s="13"/>
      <c r="C8" s="9">
        <v>43041.31</v>
      </c>
      <c r="E8" s="52">
        <v>44005.09</v>
      </c>
      <c r="G8" s="27">
        <v>964</v>
      </c>
    </row>
    <row r="9" spans="1:7" x14ac:dyDescent="0.25">
      <c r="A9" s="13" t="s">
        <v>19</v>
      </c>
      <c r="B9" s="13"/>
      <c r="C9" s="9">
        <v>0</v>
      </c>
      <c r="E9" s="27"/>
      <c r="G9" s="27"/>
    </row>
    <row r="10" spans="1:7" x14ac:dyDescent="0.25">
      <c r="A10" s="13" t="s">
        <v>21</v>
      </c>
      <c r="B10" s="13"/>
      <c r="C10" s="9">
        <v>80000</v>
      </c>
      <c r="E10" s="27">
        <v>125000</v>
      </c>
      <c r="G10" s="27">
        <v>45000</v>
      </c>
    </row>
    <row r="11" spans="1:7" x14ac:dyDescent="0.25">
      <c r="A11" s="6" t="s">
        <v>23</v>
      </c>
      <c r="B11" s="7"/>
      <c r="C11" s="10">
        <v>29718</v>
      </c>
      <c r="E11" s="52">
        <v>28113</v>
      </c>
      <c r="G11" s="55">
        <v>-1605</v>
      </c>
    </row>
    <row r="12" spans="1:7" x14ac:dyDescent="0.25">
      <c r="A12" s="14" t="s">
        <v>25</v>
      </c>
      <c r="B12" s="11"/>
      <c r="C12" s="10">
        <v>2040</v>
      </c>
      <c r="E12" s="27">
        <v>2640</v>
      </c>
      <c r="G12" s="27">
        <v>600</v>
      </c>
    </row>
    <row r="13" spans="1:7" x14ac:dyDescent="0.25">
      <c r="A13" s="14" t="s">
        <v>27</v>
      </c>
      <c r="B13" s="11"/>
      <c r="C13" s="10">
        <v>600</v>
      </c>
      <c r="E13" s="27">
        <v>500</v>
      </c>
      <c r="G13" s="55">
        <v>-100</v>
      </c>
    </row>
    <row r="14" spans="1:7" x14ac:dyDescent="0.25">
      <c r="A14" s="14" t="s">
        <v>29</v>
      </c>
      <c r="B14" s="11"/>
      <c r="C14" s="10">
        <v>60</v>
      </c>
      <c r="E14" s="27">
        <v>60</v>
      </c>
      <c r="G14" s="27"/>
    </row>
    <row r="15" spans="1:7" x14ac:dyDescent="0.25">
      <c r="A15" s="14" t="s">
        <v>31</v>
      </c>
      <c r="B15" s="11"/>
      <c r="C15" s="10">
        <v>310</v>
      </c>
      <c r="E15" s="27">
        <v>360</v>
      </c>
      <c r="G15" s="56">
        <v>50</v>
      </c>
    </row>
    <row r="16" spans="1:7" x14ac:dyDescent="0.25">
      <c r="A16" s="14" t="s">
        <v>33</v>
      </c>
      <c r="B16" s="11"/>
      <c r="C16" s="10">
        <v>200</v>
      </c>
      <c r="E16" s="27">
        <v>200</v>
      </c>
      <c r="G16" s="27"/>
    </row>
    <row r="17" spans="1:7" x14ac:dyDescent="0.25">
      <c r="A17" s="14" t="s">
        <v>35</v>
      </c>
      <c r="B17" s="11"/>
      <c r="C17" s="10">
        <v>900</v>
      </c>
      <c r="E17" s="27">
        <v>900</v>
      </c>
      <c r="G17" s="27"/>
    </row>
    <row r="18" spans="1:7" x14ac:dyDescent="0.25">
      <c r="A18" s="14" t="s">
        <v>37</v>
      </c>
      <c r="B18" s="11"/>
      <c r="C18" s="10">
        <v>600</v>
      </c>
      <c r="E18" s="27">
        <v>600</v>
      </c>
      <c r="G18" s="27"/>
    </row>
    <row r="19" spans="1:7" x14ac:dyDescent="0.25">
      <c r="A19" s="14" t="s">
        <v>39</v>
      </c>
      <c r="B19" s="11"/>
      <c r="C19" s="10">
        <v>1100</v>
      </c>
      <c r="E19" s="27">
        <v>500</v>
      </c>
      <c r="G19" s="55">
        <v>-600</v>
      </c>
    </row>
    <row r="20" spans="1:7" x14ac:dyDescent="0.25">
      <c r="A20" s="14" t="s">
        <v>41</v>
      </c>
      <c r="B20" s="11"/>
      <c r="C20" s="10">
        <v>500</v>
      </c>
      <c r="E20" s="27">
        <v>1100</v>
      </c>
      <c r="G20" s="27">
        <v>600</v>
      </c>
    </row>
    <row r="21" spans="1:7" x14ac:dyDescent="0.25">
      <c r="A21" s="14" t="s">
        <v>43</v>
      </c>
      <c r="B21" s="11"/>
      <c r="C21" s="10">
        <v>30</v>
      </c>
      <c r="E21" s="27">
        <v>90</v>
      </c>
      <c r="G21" s="27">
        <v>60</v>
      </c>
    </row>
    <row r="22" spans="1:7" x14ac:dyDescent="0.25">
      <c r="A22" s="14" t="s">
        <v>45</v>
      </c>
      <c r="B22" s="11"/>
      <c r="C22" s="10">
        <v>1300</v>
      </c>
      <c r="E22" s="27">
        <v>1500</v>
      </c>
      <c r="G22" s="27">
        <v>200</v>
      </c>
    </row>
    <row r="23" spans="1:7" x14ac:dyDescent="0.25">
      <c r="A23" s="14" t="s">
        <v>47</v>
      </c>
      <c r="B23" s="11"/>
      <c r="C23" s="10">
        <v>700</v>
      </c>
      <c r="E23" s="27">
        <v>700</v>
      </c>
      <c r="G23" s="27"/>
    </row>
    <row r="24" spans="1:7" x14ac:dyDescent="0.25">
      <c r="A24" s="14" t="s">
        <v>49</v>
      </c>
      <c r="B24" s="11"/>
      <c r="C24" s="10">
        <v>36000</v>
      </c>
      <c r="E24" s="27">
        <v>36000</v>
      </c>
      <c r="G24" s="27"/>
    </row>
    <row r="25" spans="1:7" x14ac:dyDescent="0.25">
      <c r="A25" s="14" t="s">
        <v>51</v>
      </c>
      <c r="B25" s="11"/>
      <c r="C25" s="10">
        <v>14776</v>
      </c>
      <c r="E25" s="27">
        <v>14776</v>
      </c>
    </row>
    <row r="26" spans="1:7" x14ac:dyDescent="0.25">
      <c r="A26" s="14" t="s">
        <v>53</v>
      </c>
      <c r="B26" s="11"/>
      <c r="C26" s="10">
        <v>7000</v>
      </c>
      <c r="E26" s="27">
        <v>7000</v>
      </c>
    </row>
    <row r="27" spans="1:7" x14ac:dyDescent="0.25">
      <c r="A27" s="14" t="s">
        <v>55</v>
      </c>
      <c r="B27" s="15"/>
      <c r="C27" s="9">
        <v>1825.83</v>
      </c>
      <c r="E27" s="27"/>
    </row>
    <row r="28" spans="1:7" x14ac:dyDescent="0.25">
      <c r="A28" s="17" t="s">
        <v>57</v>
      </c>
      <c r="C28" s="9">
        <v>500</v>
      </c>
      <c r="E28" s="27">
        <v>500</v>
      </c>
    </row>
    <row r="29" spans="1:7" x14ac:dyDescent="0.25">
      <c r="A29" s="17" t="s">
        <v>217</v>
      </c>
      <c r="C29" s="50">
        <v>600</v>
      </c>
      <c r="E29" s="27">
        <v>600</v>
      </c>
    </row>
    <row r="30" spans="1:7" x14ac:dyDescent="0.25">
      <c r="C30" s="23">
        <f>SUM(C3:C29)</f>
        <v>592392.02999999991</v>
      </c>
      <c r="E30" s="53">
        <f>SUM(E3:E29)</f>
        <v>637255.87</v>
      </c>
      <c r="G30" s="53">
        <f>SUM(G5:G29)</f>
        <v>48749</v>
      </c>
    </row>
    <row r="31" spans="1:7" x14ac:dyDescent="0.25">
      <c r="C31" s="15"/>
    </row>
    <row r="32" spans="1:7" x14ac:dyDescent="0.25">
      <c r="C32" s="26">
        <v>345298</v>
      </c>
      <c r="E32" s="54">
        <v>385718</v>
      </c>
    </row>
    <row r="33" spans="3:5" x14ac:dyDescent="0.25">
      <c r="C33" s="23"/>
    </row>
    <row r="34" spans="3:5" x14ac:dyDescent="0.25">
      <c r="C34" s="15"/>
    </row>
    <row r="35" spans="3:5" x14ac:dyDescent="0.25">
      <c r="C35" s="22">
        <f>SUM(C30:C34)</f>
        <v>937690.02999999991</v>
      </c>
      <c r="E35" s="53">
        <f>SUM(E30:E34)</f>
        <v>1022973.87</v>
      </c>
    </row>
    <row r="36" spans="3:5" x14ac:dyDescent="0.25">
      <c r="E36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37" workbookViewId="0">
      <selection activeCell="G59" sqref="G59"/>
    </sheetView>
  </sheetViews>
  <sheetFormatPr defaultRowHeight="15" x14ac:dyDescent="0.25"/>
  <cols>
    <col min="1" max="1" width="30.85546875" customWidth="1"/>
    <col min="3" max="3" width="19.140625" customWidth="1"/>
    <col min="5" max="5" width="21.85546875" customWidth="1"/>
    <col min="7" max="7" width="13.28515625" customWidth="1"/>
  </cols>
  <sheetData>
    <row r="1" spans="1:10" x14ac:dyDescent="0.25">
      <c r="A1" s="15" t="s">
        <v>69</v>
      </c>
      <c r="C1" s="9">
        <v>450</v>
      </c>
      <c r="E1" s="10">
        <v>490.01</v>
      </c>
      <c r="G1" s="27">
        <v>40.01</v>
      </c>
    </row>
    <row r="2" spans="1:10" x14ac:dyDescent="0.25">
      <c r="A2" s="15" t="s">
        <v>71</v>
      </c>
      <c r="C2" s="9">
        <v>12500</v>
      </c>
      <c r="E2" s="9">
        <v>11000</v>
      </c>
      <c r="G2" s="55">
        <v>-1500</v>
      </c>
    </row>
    <row r="3" spans="1:10" x14ac:dyDescent="0.25">
      <c r="A3" s="15" t="s">
        <v>73</v>
      </c>
      <c r="C3" s="9">
        <v>25277.4</v>
      </c>
      <c r="E3" s="9">
        <v>23879</v>
      </c>
      <c r="G3" s="55">
        <v>-1398.4</v>
      </c>
    </row>
    <row r="4" spans="1:10" x14ac:dyDescent="0.25">
      <c r="A4" s="15" t="s">
        <v>75</v>
      </c>
      <c r="C4" s="9">
        <v>7000</v>
      </c>
      <c r="E4" s="51">
        <v>4500</v>
      </c>
      <c r="G4" s="55">
        <v>-2500</v>
      </c>
    </row>
    <row r="5" spans="1:10" x14ac:dyDescent="0.25">
      <c r="A5" s="33" t="s">
        <v>77</v>
      </c>
      <c r="C5" s="9">
        <v>4000</v>
      </c>
      <c r="E5" s="51">
        <v>3500</v>
      </c>
      <c r="G5" s="55">
        <v>-500</v>
      </c>
    </row>
    <row r="6" spans="1:10" x14ac:dyDescent="0.25">
      <c r="A6" s="15" t="s">
        <v>79</v>
      </c>
      <c r="C6" s="9">
        <v>67000</v>
      </c>
      <c r="E6" s="51">
        <v>70123.63</v>
      </c>
      <c r="G6" s="27">
        <v>3123.63</v>
      </c>
      <c r="H6" t="s">
        <v>222</v>
      </c>
      <c r="J6" t="s">
        <v>223</v>
      </c>
    </row>
    <row r="7" spans="1:10" x14ac:dyDescent="0.25">
      <c r="A7" s="15" t="s">
        <v>81</v>
      </c>
      <c r="C7" s="9">
        <v>6650</v>
      </c>
      <c r="E7" s="51">
        <v>6850</v>
      </c>
      <c r="G7" s="27">
        <v>200</v>
      </c>
    </row>
    <row r="8" spans="1:10" x14ac:dyDescent="0.25">
      <c r="A8" s="15" t="s">
        <v>83</v>
      </c>
      <c r="C8" s="9">
        <v>3500</v>
      </c>
      <c r="E8" s="51">
        <v>2500</v>
      </c>
      <c r="G8" s="55">
        <v>-1000</v>
      </c>
    </row>
    <row r="9" spans="1:10" x14ac:dyDescent="0.25">
      <c r="A9" s="15" t="s">
        <v>85</v>
      </c>
      <c r="C9" s="9">
        <v>9700</v>
      </c>
      <c r="E9" s="51">
        <v>9700</v>
      </c>
      <c r="G9" s="27"/>
    </row>
    <row r="10" spans="1:10" x14ac:dyDescent="0.25">
      <c r="A10" s="15" t="s">
        <v>87</v>
      </c>
      <c r="C10" s="9">
        <v>6900</v>
      </c>
      <c r="E10" s="51">
        <v>6400</v>
      </c>
      <c r="G10" s="55">
        <v>-500</v>
      </c>
    </row>
    <row r="11" spans="1:10" x14ac:dyDescent="0.25">
      <c r="A11" s="15" t="s">
        <v>89</v>
      </c>
      <c r="C11" s="9">
        <v>3200</v>
      </c>
      <c r="E11" s="51">
        <v>3300</v>
      </c>
      <c r="G11" s="27">
        <v>100</v>
      </c>
    </row>
    <row r="12" spans="1:10" x14ac:dyDescent="0.25">
      <c r="A12" s="15" t="s">
        <v>91</v>
      </c>
      <c r="C12" s="9">
        <v>1000</v>
      </c>
      <c r="E12" s="51">
        <v>1000</v>
      </c>
      <c r="G12" s="27"/>
    </row>
    <row r="13" spans="1:10" x14ac:dyDescent="0.25">
      <c r="A13" s="15" t="s">
        <v>93</v>
      </c>
      <c r="C13" s="9">
        <v>7500</v>
      </c>
      <c r="E13" s="51">
        <v>7500</v>
      </c>
      <c r="G13" s="27"/>
    </row>
    <row r="14" spans="1:10" x14ac:dyDescent="0.25">
      <c r="A14" s="15" t="s">
        <v>95</v>
      </c>
      <c r="C14" s="9">
        <v>700</v>
      </c>
      <c r="E14" s="51">
        <v>0</v>
      </c>
      <c r="G14" s="27">
        <v>700</v>
      </c>
    </row>
    <row r="15" spans="1:10" x14ac:dyDescent="0.25">
      <c r="A15" s="15" t="s">
        <v>97</v>
      </c>
      <c r="C15" s="10">
        <v>174838.3</v>
      </c>
      <c r="E15" s="9">
        <v>174838.3</v>
      </c>
      <c r="G15" s="55"/>
    </row>
    <row r="16" spans="1:10" x14ac:dyDescent="0.25">
      <c r="A16" s="15" t="s">
        <v>99</v>
      </c>
      <c r="C16" s="9">
        <v>38040</v>
      </c>
      <c r="E16" s="9">
        <v>43300</v>
      </c>
      <c r="G16" s="27">
        <v>5260</v>
      </c>
    </row>
    <row r="17" spans="1:7" x14ac:dyDescent="0.25">
      <c r="A17" s="15" t="s">
        <v>100</v>
      </c>
      <c r="C17" s="9">
        <v>1900</v>
      </c>
      <c r="E17" s="51">
        <v>1900</v>
      </c>
      <c r="G17" s="27"/>
    </row>
    <row r="18" spans="1:7" x14ac:dyDescent="0.25">
      <c r="A18" s="15" t="s">
        <v>101</v>
      </c>
      <c r="C18" s="9">
        <v>4954</v>
      </c>
      <c r="E18" s="51">
        <v>4954</v>
      </c>
      <c r="G18" s="27"/>
    </row>
    <row r="19" spans="1:7" x14ac:dyDescent="0.25">
      <c r="A19" s="15" t="s">
        <v>103</v>
      </c>
      <c r="C19" s="9">
        <v>5168</v>
      </c>
      <c r="E19" s="51">
        <v>5168</v>
      </c>
      <c r="G19" s="27"/>
    </row>
    <row r="20" spans="1:7" x14ac:dyDescent="0.25">
      <c r="A20" s="15" t="s">
        <v>105</v>
      </c>
      <c r="C20" s="9">
        <v>500</v>
      </c>
      <c r="E20" s="51">
        <v>700</v>
      </c>
      <c r="G20" s="27">
        <v>200</v>
      </c>
    </row>
    <row r="21" spans="1:7" x14ac:dyDescent="0.25">
      <c r="A21" s="15" t="s">
        <v>107</v>
      </c>
      <c r="C21" s="9">
        <v>20982.3</v>
      </c>
      <c r="E21" s="51">
        <v>20982.3</v>
      </c>
      <c r="G21" s="27"/>
    </row>
    <row r="22" spans="1:7" x14ac:dyDescent="0.25">
      <c r="A22" s="15" t="s">
        <v>109</v>
      </c>
      <c r="C22" s="9">
        <v>0</v>
      </c>
      <c r="E22" s="9"/>
      <c r="G22" s="27"/>
    </row>
    <row r="23" spans="1:7" x14ac:dyDescent="0.25">
      <c r="A23" s="15" t="s">
        <v>111</v>
      </c>
      <c r="C23" s="9">
        <v>36000</v>
      </c>
      <c r="E23" s="51">
        <v>38000</v>
      </c>
      <c r="G23" s="27">
        <v>2000</v>
      </c>
    </row>
    <row r="24" spans="1:7" x14ac:dyDescent="0.25">
      <c r="A24" s="15" t="s">
        <v>113</v>
      </c>
      <c r="C24" s="9">
        <v>18000</v>
      </c>
      <c r="E24" s="51">
        <v>18000</v>
      </c>
      <c r="G24" s="27"/>
    </row>
    <row r="25" spans="1:7" x14ac:dyDescent="0.25">
      <c r="A25" s="15" t="s">
        <v>115</v>
      </c>
      <c r="C25" s="9">
        <v>36000</v>
      </c>
      <c r="E25" s="51">
        <v>36000</v>
      </c>
      <c r="G25" s="27"/>
    </row>
    <row r="26" spans="1:7" x14ac:dyDescent="0.25">
      <c r="A26" s="15" t="s">
        <v>117</v>
      </c>
      <c r="C26" s="9">
        <v>300</v>
      </c>
      <c r="E26" s="51">
        <v>300</v>
      </c>
      <c r="G26" s="27"/>
    </row>
    <row r="27" spans="1:7" x14ac:dyDescent="0.25">
      <c r="A27" s="15" t="s">
        <v>119</v>
      </c>
      <c r="C27" s="9">
        <v>100</v>
      </c>
      <c r="E27" s="51">
        <v>100</v>
      </c>
      <c r="G27" s="27"/>
    </row>
    <row r="28" spans="1:7" x14ac:dyDescent="0.25">
      <c r="A28" s="15" t="s">
        <v>121</v>
      </c>
      <c r="C28" s="9">
        <v>36000</v>
      </c>
      <c r="E28" s="51">
        <v>39000</v>
      </c>
      <c r="G28" s="27">
        <v>3000</v>
      </c>
    </row>
    <row r="29" spans="1:7" x14ac:dyDescent="0.25">
      <c r="A29" s="15" t="s">
        <v>123</v>
      </c>
      <c r="C29" s="9">
        <v>0</v>
      </c>
      <c r="E29" s="9"/>
      <c r="G29" s="27"/>
    </row>
    <row r="30" spans="1:7" x14ac:dyDescent="0.25">
      <c r="A30" s="15" t="s">
        <v>125</v>
      </c>
      <c r="C30" s="9">
        <v>161.47999999999999</v>
      </c>
      <c r="E30" s="51">
        <v>161.47999999999999</v>
      </c>
      <c r="G30" s="27"/>
    </row>
    <row r="31" spans="1:7" x14ac:dyDescent="0.25">
      <c r="A31" s="15" t="s">
        <v>127</v>
      </c>
      <c r="C31" s="9"/>
      <c r="E31" s="9"/>
      <c r="G31" s="27"/>
    </row>
    <row r="32" spans="1:7" x14ac:dyDescent="0.25">
      <c r="A32" s="15" t="s">
        <v>129</v>
      </c>
      <c r="C32" s="9">
        <v>3500</v>
      </c>
      <c r="E32" s="51">
        <v>4000</v>
      </c>
      <c r="G32" s="27">
        <v>500</v>
      </c>
    </row>
    <row r="33" spans="1:7" x14ac:dyDescent="0.25">
      <c r="A33" s="15" t="s">
        <v>131</v>
      </c>
      <c r="C33" s="9">
        <v>66189.02</v>
      </c>
      <c r="E33" s="9">
        <v>65584.02</v>
      </c>
      <c r="G33" s="55">
        <v>-605</v>
      </c>
    </row>
    <row r="34" spans="1:7" x14ac:dyDescent="0.25">
      <c r="A34" s="15" t="s">
        <v>133</v>
      </c>
      <c r="C34" s="9">
        <v>68000</v>
      </c>
      <c r="E34" s="9">
        <v>57815.19</v>
      </c>
      <c r="G34" s="55">
        <v>-10184.81</v>
      </c>
    </row>
    <row r="35" spans="1:7" x14ac:dyDescent="0.25">
      <c r="A35" s="15" t="s">
        <v>135</v>
      </c>
      <c r="C35" s="9">
        <v>50000</v>
      </c>
      <c r="E35" s="51">
        <v>56000</v>
      </c>
      <c r="G35" s="27">
        <v>6000</v>
      </c>
    </row>
    <row r="36" spans="1:7" x14ac:dyDescent="0.25">
      <c r="A36" s="15" t="s">
        <v>137</v>
      </c>
      <c r="C36" s="9">
        <v>700</v>
      </c>
      <c r="E36" s="51">
        <v>700</v>
      </c>
      <c r="G36" s="27"/>
    </row>
    <row r="37" spans="1:7" x14ac:dyDescent="0.25">
      <c r="A37" s="15" t="s">
        <v>139</v>
      </c>
      <c r="C37" s="9"/>
      <c r="E37" s="9"/>
      <c r="G37" s="27"/>
    </row>
    <row r="38" spans="1:7" x14ac:dyDescent="0.25">
      <c r="A38" s="15" t="s">
        <v>141</v>
      </c>
      <c r="C38" s="9">
        <v>1000</v>
      </c>
      <c r="E38" s="9">
        <v>3000</v>
      </c>
      <c r="G38" s="27">
        <v>2000</v>
      </c>
    </row>
    <row r="39" spans="1:7" x14ac:dyDescent="0.25">
      <c r="A39" s="15" t="s">
        <v>143</v>
      </c>
      <c r="C39" s="9">
        <v>98656.91</v>
      </c>
      <c r="E39" s="9">
        <v>125931.78</v>
      </c>
      <c r="G39" s="27"/>
    </row>
    <row r="40" spans="1:7" x14ac:dyDescent="0.25">
      <c r="A40" s="15" t="s">
        <v>145</v>
      </c>
      <c r="C40" s="9">
        <v>17786.37</v>
      </c>
      <c r="E40" s="9">
        <v>26541.66</v>
      </c>
      <c r="G40" s="27"/>
    </row>
    <row r="41" spans="1:7" x14ac:dyDescent="0.25">
      <c r="A41" s="15" t="s">
        <v>147</v>
      </c>
      <c r="C41" s="9">
        <v>10500</v>
      </c>
      <c r="E41" s="51">
        <v>11400</v>
      </c>
      <c r="G41" s="27">
        <v>900</v>
      </c>
    </row>
    <row r="42" spans="1:7" x14ac:dyDescent="0.25">
      <c r="A42" s="15" t="s">
        <v>149</v>
      </c>
      <c r="C42" s="9"/>
      <c r="E42" s="9"/>
      <c r="G42" s="27"/>
    </row>
    <row r="43" spans="1:7" x14ac:dyDescent="0.25">
      <c r="A43" s="15" t="s">
        <v>150</v>
      </c>
      <c r="C43" s="9">
        <v>0</v>
      </c>
      <c r="E43" s="51">
        <v>1000</v>
      </c>
      <c r="G43" s="27"/>
    </row>
    <row r="44" spans="1:7" x14ac:dyDescent="0.25">
      <c r="A44" s="37" t="s">
        <v>151</v>
      </c>
      <c r="C44" s="9">
        <v>5000</v>
      </c>
      <c r="E44" s="9">
        <v>0</v>
      </c>
      <c r="G44" s="55">
        <v>-5000</v>
      </c>
    </row>
    <row r="45" spans="1:7" x14ac:dyDescent="0.25">
      <c r="A45" s="15" t="s">
        <v>152</v>
      </c>
      <c r="C45" s="9">
        <v>0</v>
      </c>
      <c r="E45" s="9">
        <v>7700</v>
      </c>
      <c r="G45" s="27">
        <v>7700</v>
      </c>
    </row>
    <row r="46" spans="1:7" x14ac:dyDescent="0.25">
      <c r="A46" s="15" t="s">
        <v>153</v>
      </c>
      <c r="C46" s="9">
        <v>12000</v>
      </c>
      <c r="E46" s="9">
        <v>67184.81</v>
      </c>
      <c r="G46" s="27">
        <v>55184.51</v>
      </c>
    </row>
    <row r="47" spans="1:7" x14ac:dyDescent="0.25">
      <c r="A47" s="15" t="s">
        <v>154</v>
      </c>
      <c r="C47" s="9">
        <v>2000</v>
      </c>
      <c r="E47" s="51">
        <v>2000</v>
      </c>
      <c r="G47" s="27"/>
    </row>
    <row r="48" spans="1:7" x14ac:dyDescent="0.25">
      <c r="A48" s="37" t="s">
        <v>155</v>
      </c>
      <c r="C48" s="9">
        <v>7000</v>
      </c>
      <c r="E48" s="9">
        <v>7370.69</v>
      </c>
      <c r="G48" s="27">
        <v>370.69</v>
      </c>
    </row>
    <row r="49" spans="1:7" x14ac:dyDescent="0.25">
      <c r="A49" s="37" t="s">
        <v>156</v>
      </c>
      <c r="C49" s="9">
        <v>5000</v>
      </c>
      <c r="E49" s="9">
        <v>5000</v>
      </c>
      <c r="G49" s="27"/>
    </row>
    <row r="50" spans="1:7" x14ac:dyDescent="0.25">
      <c r="A50" s="15" t="s">
        <v>157</v>
      </c>
      <c r="C50" s="9">
        <v>16500</v>
      </c>
      <c r="E50" s="51">
        <v>19000</v>
      </c>
      <c r="G50" s="27">
        <v>2500</v>
      </c>
    </row>
    <row r="51" spans="1:7" x14ac:dyDescent="0.25">
      <c r="A51" s="15" t="s">
        <v>159</v>
      </c>
      <c r="C51" s="9"/>
      <c r="E51" s="9"/>
      <c r="G51" s="27"/>
    </row>
    <row r="52" spans="1:7" x14ac:dyDescent="0.25">
      <c r="A52" s="15" t="s">
        <v>161</v>
      </c>
      <c r="C52" s="9"/>
      <c r="E52" s="9"/>
      <c r="G52" s="27"/>
    </row>
    <row r="53" spans="1:7" x14ac:dyDescent="0.25">
      <c r="A53" s="15" t="s">
        <v>162</v>
      </c>
      <c r="C53" s="9">
        <v>6000</v>
      </c>
      <c r="E53" s="9">
        <v>6000</v>
      </c>
      <c r="G53" s="27"/>
    </row>
    <row r="54" spans="1:7" x14ac:dyDescent="0.25">
      <c r="A54" s="15" t="s">
        <v>164</v>
      </c>
      <c r="C54" s="9">
        <v>1935</v>
      </c>
      <c r="E54" s="9"/>
      <c r="G54" s="55">
        <v>-19335</v>
      </c>
    </row>
    <row r="55" spans="1:7" x14ac:dyDescent="0.25">
      <c r="A55" s="15" t="s">
        <v>166</v>
      </c>
      <c r="C55" s="9">
        <v>6115.67</v>
      </c>
      <c r="E55" s="10"/>
      <c r="G55" s="55">
        <v>-6115.67</v>
      </c>
    </row>
    <row r="56" spans="1:7" x14ac:dyDescent="0.25">
      <c r="A56" s="15" t="s">
        <v>168</v>
      </c>
      <c r="C56" s="9">
        <v>4000</v>
      </c>
      <c r="E56" s="51">
        <v>4000</v>
      </c>
      <c r="G56" s="27"/>
    </row>
    <row r="57" spans="1:7" x14ac:dyDescent="0.25">
      <c r="A57" s="15" t="s">
        <v>170</v>
      </c>
      <c r="C57" s="9">
        <v>10000</v>
      </c>
      <c r="E57" s="9">
        <v>10000</v>
      </c>
      <c r="G57" s="27"/>
    </row>
    <row r="58" spans="1:7" x14ac:dyDescent="0.25">
      <c r="A58" s="15" t="s">
        <v>172</v>
      </c>
      <c r="C58" s="9">
        <v>6885.58</v>
      </c>
      <c r="E58" s="9"/>
      <c r="G58" s="55">
        <v>-6885.58</v>
      </c>
    </row>
    <row r="59" spans="1:7" x14ac:dyDescent="0.25">
      <c r="A59" s="15" t="s">
        <v>173</v>
      </c>
      <c r="C59" s="9">
        <v>10000</v>
      </c>
      <c r="E59" s="9"/>
      <c r="G59" s="27"/>
    </row>
    <row r="60" spans="1:7" x14ac:dyDescent="0.25">
      <c r="A60" s="15" t="s">
        <v>218</v>
      </c>
      <c r="C60" s="15"/>
      <c r="E60" s="9">
        <v>8599</v>
      </c>
      <c r="G60" s="27">
        <v>8599</v>
      </c>
    </row>
    <row r="61" spans="1:7" x14ac:dyDescent="0.25">
      <c r="A61" s="15"/>
      <c r="C61" s="15"/>
      <c r="E61" s="9"/>
      <c r="G61" s="27">
        <f>SUM(G1:G60)</f>
        <v>42853.380000000005</v>
      </c>
    </row>
    <row r="62" spans="1:7" x14ac:dyDescent="0.25">
      <c r="A62" s="15"/>
      <c r="C62" s="40">
        <f>SUM(C1:C59)</f>
        <v>937090.03</v>
      </c>
      <c r="E62" s="9">
        <f>SUM(E1:E61)</f>
        <v>1022973.8699999999</v>
      </c>
      <c r="G62" s="27"/>
    </row>
    <row r="63" spans="1:7" x14ac:dyDescent="0.25">
      <c r="A63" s="15" t="s">
        <v>174</v>
      </c>
      <c r="C63" s="9">
        <v>345298</v>
      </c>
      <c r="E63" s="9">
        <v>385824</v>
      </c>
      <c r="G63" s="27"/>
    </row>
    <row r="64" spans="1:7" x14ac:dyDescent="0.25">
      <c r="A64" s="15" t="s">
        <v>175</v>
      </c>
      <c r="C64" s="15"/>
      <c r="E64" s="9">
        <v>-106</v>
      </c>
      <c r="G64" s="27"/>
    </row>
    <row r="65" spans="1:7" x14ac:dyDescent="0.25">
      <c r="A65" s="15" t="s">
        <v>176</v>
      </c>
      <c r="C65" s="15"/>
      <c r="E65" s="9">
        <v>385718</v>
      </c>
      <c r="G65" s="27"/>
    </row>
    <row r="66" spans="1:7" x14ac:dyDescent="0.25">
      <c r="A66" s="15"/>
      <c r="C66" s="15"/>
      <c r="E66" s="9"/>
      <c r="G66" s="27"/>
    </row>
    <row r="67" spans="1:7" x14ac:dyDescent="0.25">
      <c r="A67" s="42" t="s">
        <v>178</v>
      </c>
      <c r="C67" s="9">
        <v>345298</v>
      </c>
      <c r="E67" s="9">
        <v>385824</v>
      </c>
      <c r="G67" s="27"/>
    </row>
    <row r="68" spans="1:7" x14ac:dyDescent="0.25">
      <c r="A68" s="42" t="s">
        <v>179</v>
      </c>
      <c r="C68" s="9">
        <v>38172.28</v>
      </c>
      <c r="E68" s="9"/>
      <c r="G68" s="27"/>
    </row>
    <row r="69" spans="1:7" x14ac:dyDescent="0.25">
      <c r="A69" s="42" t="s">
        <v>180</v>
      </c>
      <c r="C69" s="9">
        <v>383580.89</v>
      </c>
      <c r="E69" s="9"/>
      <c r="G69" s="27"/>
    </row>
    <row r="70" spans="1:7" x14ac:dyDescent="0.25">
      <c r="A70" s="42" t="s">
        <v>181</v>
      </c>
      <c r="C70" s="9">
        <v>146645.79</v>
      </c>
      <c r="E70" s="9"/>
      <c r="G70" s="27"/>
    </row>
    <row r="71" spans="1:7" x14ac:dyDescent="0.25">
      <c r="A71" s="15"/>
      <c r="C71" s="9"/>
      <c r="E71" s="9"/>
      <c r="G71" s="27"/>
    </row>
    <row r="72" spans="1:7" x14ac:dyDescent="0.25">
      <c r="A72" s="15"/>
      <c r="C72" s="15"/>
      <c r="E72" s="9"/>
      <c r="G72" s="27"/>
    </row>
    <row r="73" spans="1:7" x14ac:dyDescent="0.25">
      <c r="A73" s="15" t="s">
        <v>182</v>
      </c>
      <c r="C73" s="40">
        <v>937090.37</v>
      </c>
      <c r="E73" s="9"/>
      <c r="G73" s="27"/>
    </row>
    <row r="74" spans="1:7" x14ac:dyDescent="0.25">
      <c r="A74" s="15"/>
      <c r="C74" s="15"/>
      <c r="G74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topLeftCell="A46" workbookViewId="0">
      <selection activeCell="J74" sqref="J74"/>
    </sheetView>
  </sheetViews>
  <sheetFormatPr defaultRowHeight="15" x14ac:dyDescent="0.25"/>
  <cols>
    <col min="2" max="2" width="27.7109375" customWidth="1"/>
    <col min="3" max="3" width="15" customWidth="1"/>
    <col min="4" max="5" width="14.42578125" customWidth="1"/>
    <col min="6" max="6" width="15" customWidth="1"/>
    <col min="7" max="7" width="16" customWidth="1"/>
    <col min="8" max="8" width="15.140625" customWidth="1"/>
  </cols>
  <sheetData>
    <row r="1" spans="1:9" x14ac:dyDescent="0.25">
      <c r="A1" s="15"/>
      <c r="B1" s="15"/>
      <c r="C1" s="15" t="s">
        <v>63</v>
      </c>
      <c r="D1" s="15" t="s">
        <v>64</v>
      </c>
      <c r="E1" s="15" t="s">
        <v>66</v>
      </c>
      <c r="F1" s="15" t="s">
        <v>4</v>
      </c>
      <c r="G1" s="36" t="s">
        <v>65</v>
      </c>
      <c r="H1" s="15">
        <v>2023</v>
      </c>
    </row>
    <row r="2" spans="1:9" x14ac:dyDescent="0.25">
      <c r="A2" s="15"/>
      <c r="B2" s="15" t="s">
        <v>67</v>
      </c>
      <c r="C2" s="15"/>
      <c r="D2" s="15"/>
      <c r="E2" s="15"/>
      <c r="F2" s="15"/>
      <c r="G2" s="36"/>
      <c r="H2" s="15"/>
    </row>
    <row r="3" spans="1:9" x14ac:dyDescent="0.25">
      <c r="A3" s="15"/>
      <c r="B3" s="15"/>
      <c r="C3" s="15"/>
      <c r="D3" s="15"/>
      <c r="E3" s="15"/>
      <c r="F3" s="15"/>
      <c r="G3" s="36"/>
      <c r="H3" s="15"/>
    </row>
    <row r="4" spans="1:9" x14ac:dyDescent="0.25">
      <c r="A4" s="15" t="s">
        <v>68</v>
      </c>
      <c r="B4" s="15" t="s">
        <v>69</v>
      </c>
      <c r="C4" s="30">
        <v>405</v>
      </c>
      <c r="D4" s="30">
        <v>442.54</v>
      </c>
      <c r="E4" s="9">
        <v>450</v>
      </c>
      <c r="F4" s="30">
        <v>442.54</v>
      </c>
      <c r="G4" s="31">
        <v>442.54</v>
      </c>
      <c r="H4" s="10">
        <v>490.01</v>
      </c>
    </row>
    <row r="5" spans="1:9" x14ac:dyDescent="0.25">
      <c r="A5" s="15" t="s">
        <v>70</v>
      </c>
      <c r="B5" s="15" t="s">
        <v>71</v>
      </c>
      <c r="C5" s="30">
        <v>13000</v>
      </c>
      <c r="D5" s="30">
        <v>13300</v>
      </c>
      <c r="E5" s="9">
        <v>12500</v>
      </c>
      <c r="F5" s="30">
        <v>5940</v>
      </c>
      <c r="G5" s="31">
        <v>11000</v>
      </c>
      <c r="H5" s="9">
        <v>11000</v>
      </c>
      <c r="I5" t="s">
        <v>59</v>
      </c>
    </row>
    <row r="6" spans="1:9" x14ac:dyDescent="0.25">
      <c r="A6" s="15" t="s">
        <v>72</v>
      </c>
      <c r="B6" s="15" t="s">
        <v>73</v>
      </c>
      <c r="C6" s="30">
        <v>15000</v>
      </c>
      <c r="D6" s="32">
        <v>25681</v>
      </c>
      <c r="E6" s="9">
        <v>25277.4</v>
      </c>
      <c r="F6" s="30">
        <v>17935</v>
      </c>
      <c r="G6" s="31">
        <v>23003</v>
      </c>
      <c r="H6" s="9">
        <v>23879</v>
      </c>
    </row>
    <row r="7" spans="1:9" x14ac:dyDescent="0.25">
      <c r="A7" s="15" t="s">
        <v>74</v>
      </c>
      <c r="B7" s="15" t="s">
        <v>75</v>
      </c>
      <c r="C7" s="30">
        <v>7000</v>
      </c>
      <c r="D7" s="30">
        <v>4000</v>
      </c>
      <c r="E7" s="9">
        <v>7000</v>
      </c>
      <c r="F7" s="30">
        <v>1900</v>
      </c>
      <c r="G7" s="31">
        <v>5000</v>
      </c>
      <c r="H7" s="51">
        <v>4500</v>
      </c>
      <c r="I7" t="s">
        <v>59</v>
      </c>
    </row>
    <row r="8" spans="1:9" x14ac:dyDescent="0.25">
      <c r="A8" s="33" t="s">
        <v>76</v>
      </c>
      <c r="B8" s="33" t="s">
        <v>77</v>
      </c>
      <c r="C8" s="34">
        <v>4000</v>
      </c>
      <c r="D8" s="35">
        <v>3000</v>
      </c>
      <c r="E8" s="9">
        <v>4000</v>
      </c>
      <c r="F8" s="27">
        <v>1593</v>
      </c>
      <c r="G8" s="27">
        <v>2600</v>
      </c>
      <c r="H8" s="51">
        <v>3500</v>
      </c>
      <c r="I8" t="s">
        <v>59</v>
      </c>
    </row>
    <row r="9" spans="1:9" x14ac:dyDescent="0.25">
      <c r="A9" s="15" t="s">
        <v>78</v>
      </c>
      <c r="B9" s="15" t="s">
        <v>79</v>
      </c>
      <c r="C9" s="30">
        <v>63000</v>
      </c>
      <c r="D9" s="30">
        <v>69050</v>
      </c>
      <c r="E9" s="9">
        <v>67000</v>
      </c>
      <c r="F9" s="30">
        <v>43073</v>
      </c>
      <c r="G9" s="31">
        <v>66000</v>
      </c>
      <c r="H9" s="51">
        <v>70123.63</v>
      </c>
      <c r="I9" t="s">
        <v>59</v>
      </c>
    </row>
    <row r="10" spans="1:9" x14ac:dyDescent="0.25">
      <c r="A10" s="15" t="s">
        <v>80</v>
      </c>
      <c r="B10" s="15" t="s">
        <v>81</v>
      </c>
      <c r="C10" s="30">
        <v>6000</v>
      </c>
      <c r="D10" s="30">
        <v>7500</v>
      </c>
      <c r="E10" s="9">
        <v>6650</v>
      </c>
      <c r="F10" s="30">
        <v>6650</v>
      </c>
      <c r="G10" s="31">
        <v>6650</v>
      </c>
      <c r="H10" s="51">
        <v>6850</v>
      </c>
      <c r="I10" t="s">
        <v>59</v>
      </c>
    </row>
    <row r="11" spans="1:9" x14ac:dyDescent="0.25">
      <c r="A11" s="15" t="s">
        <v>82</v>
      </c>
      <c r="B11" s="15" t="s">
        <v>83</v>
      </c>
      <c r="C11" s="30">
        <v>7000</v>
      </c>
      <c r="D11" s="30">
        <v>3000</v>
      </c>
      <c r="E11" s="9">
        <v>3500</v>
      </c>
      <c r="F11" s="30">
        <v>1761</v>
      </c>
      <c r="G11" s="31">
        <v>3500</v>
      </c>
      <c r="H11" s="51">
        <v>2500</v>
      </c>
      <c r="I11" t="s">
        <v>59</v>
      </c>
    </row>
    <row r="12" spans="1:9" x14ac:dyDescent="0.25">
      <c r="A12" s="15" t="s">
        <v>84</v>
      </c>
      <c r="B12" s="15" t="s">
        <v>85</v>
      </c>
      <c r="C12" s="30">
        <v>9700</v>
      </c>
      <c r="D12" s="30">
        <v>9700</v>
      </c>
      <c r="E12" s="9">
        <v>9700</v>
      </c>
      <c r="F12" s="30">
        <v>7200</v>
      </c>
      <c r="G12" s="31">
        <v>9700</v>
      </c>
      <c r="H12" s="51">
        <v>9700</v>
      </c>
      <c r="I12" t="s">
        <v>59</v>
      </c>
    </row>
    <row r="13" spans="1:9" x14ac:dyDescent="0.25">
      <c r="A13" s="15" t="s">
        <v>86</v>
      </c>
      <c r="B13" s="15" t="s">
        <v>87</v>
      </c>
      <c r="C13" s="30">
        <v>4736</v>
      </c>
      <c r="D13" s="30">
        <v>5900</v>
      </c>
      <c r="E13" s="9">
        <v>6900</v>
      </c>
      <c r="F13" s="30">
        <v>5558</v>
      </c>
      <c r="G13" s="31">
        <v>5558</v>
      </c>
      <c r="H13" s="51">
        <v>5900</v>
      </c>
      <c r="I13" t="s">
        <v>59</v>
      </c>
    </row>
    <row r="14" spans="1:9" x14ac:dyDescent="0.25">
      <c r="A14" s="15" t="s">
        <v>88</v>
      </c>
      <c r="B14" s="15" t="s">
        <v>89</v>
      </c>
      <c r="C14" s="30">
        <v>4500</v>
      </c>
      <c r="D14" s="30">
        <v>3000</v>
      </c>
      <c r="E14" s="9">
        <v>3200</v>
      </c>
      <c r="F14" s="30">
        <v>3184</v>
      </c>
      <c r="G14" s="31">
        <v>3184</v>
      </c>
      <c r="H14" s="51">
        <v>3300</v>
      </c>
      <c r="I14" t="s">
        <v>59</v>
      </c>
    </row>
    <row r="15" spans="1:9" x14ac:dyDescent="0.25">
      <c r="A15" s="15" t="s">
        <v>90</v>
      </c>
      <c r="B15" s="15" t="s">
        <v>91</v>
      </c>
      <c r="C15" s="30">
        <v>1300</v>
      </c>
      <c r="D15" s="30">
        <v>1600</v>
      </c>
      <c r="E15" s="9">
        <v>1000</v>
      </c>
      <c r="F15" s="30">
        <v>449</v>
      </c>
      <c r="G15" s="31">
        <v>700</v>
      </c>
      <c r="H15" s="51">
        <v>800</v>
      </c>
      <c r="I15" t="s">
        <v>59</v>
      </c>
    </row>
    <row r="16" spans="1:9" x14ac:dyDescent="0.25">
      <c r="A16" s="15" t="s">
        <v>92</v>
      </c>
      <c r="B16" s="15" t="s">
        <v>93</v>
      </c>
      <c r="C16" s="30">
        <v>9000</v>
      </c>
      <c r="D16" s="30">
        <v>8000</v>
      </c>
      <c r="E16" s="9">
        <v>7500</v>
      </c>
      <c r="F16" s="30">
        <v>4304</v>
      </c>
      <c r="G16" s="31">
        <v>6200</v>
      </c>
      <c r="H16" s="51">
        <v>7500</v>
      </c>
      <c r="I16" t="s">
        <v>59</v>
      </c>
    </row>
    <row r="17" spans="1:9" x14ac:dyDescent="0.25">
      <c r="A17" s="15" t="s">
        <v>94</v>
      </c>
      <c r="B17" s="15" t="s">
        <v>95</v>
      </c>
      <c r="C17" s="30">
        <v>700</v>
      </c>
      <c r="D17" s="30">
        <v>700</v>
      </c>
      <c r="E17" s="9">
        <v>700</v>
      </c>
      <c r="F17" s="30">
        <v>0</v>
      </c>
      <c r="G17" s="31">
        <v>0</v>
      </c>
      <c r="H17" s="51">
        <v>500</v>
      </c>
      <c r="I17" t="s">
        <v>59</v>
      </c>
    </row>
    <row r="18" spans="1:9" x14ac:dyDescent="0.25">
      <c r="A18" s="15" t="s">
        <v>96</v>
      </c>
      <c r="B18" s="15" t="s">
        <v>97</v>
      </c>
      <c r="C18" s="30">
        <v>176166.55</v>
      </c>
      <c r="D18" s="32">
        <v>173704.66</v>
      </c>
      <c r="E18" s="10">
        <v>174838.3</v>
      </c>
      <c r="F18" s="30">
        <v>108319</v>
      </c>
      <c r="G18" s="31">
        <v>173704</v>
      </c>
      <c r="H18" s="9">
        <v>174838.3</v>
      </c>
    </row>
    <row r="19" spans="1:9" x14ac:dyDescent="0.25">
      <c r="A19" s="15" t="s">
        <v>98</v>
      </c>
      <c r="B19" s="15" t="s">
        <v>99</v>
      </c>
      <c r="C19" s="30">
        <v>36665.01</v>
      </c>
      <c r="D19" s="30">
        <v>36740</v>
      </c>
      <c r="E19" s="9">
        <v>38040</v>
      </c>
      <c r="F19" s="30">
        <v>38040</v>
      </c>
      <c r="G19" s="31">
        <v>38040</v>
      </c>
      <c r="H19" s="9">
        <v>43300</v>
      </c>
    </row>
    <row r="20" spans="1:9" x14ac:dyDescent="0.25">
      <c r="A20" s="15" t="s">
        <v>98</v>
      </c>
      <c r="B20" s="15" t="s">
        <v>100</v>
      </c>
      <c r="C20" s="9">
        <v>1800</v>
      </c>
      <c r="D20" s="30">
        <v>1800</v>
      </c>
      <c r="E20" s="9">
        <v>1900</v>
      </c>
      <c r="F20" s="9">
        <v>1846.81</v>
      </c>
      <c r="G20" s="31">
        <v>1846.81</v>
      </c>
      <c r="H20" s="51">
        <v>1900</v>
      </c>
      <c r="I20" t="s">
        <v>59</v>
      </c>
    </row>
    <row r="21" spans="1:9" x14ac:dyDescent="0.25">
      <c r="A21" s="15"/>
      <c r="B21" s="15" t="s">
        <v>101</v>
      </c>
      <c r="C21" s="30">
        <v>4215.57</v>
      </c>
      <c r="D21" s="30">
        <v>4215.57</v>
      </c>
      <c r="E21" s="9">
        <v>4954</v>
      </c>
      <c r="F21" s="30">
        <v>3358</v>
      </c>
      <c r="G21" s="31">
        <v>4749</v>
      </c>
      <c r="H21" s="51">
        <v>4954</v>
      </c>
      <c r="I21" t="s">
        <v>59</v>
      </c>
    </row>
    <row r="22" spans="1:9" x14ac:dyDescent="0.25">
      <c r="A22" s="15" t="s">
        <v>102</v>
      </c>
      <c r="B22" s="15" t="s">
        <v>103</v>
      </c>
      <c r="C22" s="30">
        <v>5168</v>
      </c>
      <c r="D22" s="30">
        <v>5168</v>
      </c>
      <c r="E22" s="9">
        <v>5168</v>
      </c>
      <c r="F22" s="30">
        <v>3875</v>
      </c>
      <c r="G22" s="31">
        <v>5168</v>
      </c>
      <c r="H22" s="51">
        <v>5168</v>
      </c>
      <c r="I22" t="s">
        <v>59</v>
      </c>
    </row>
    <row r="23" spans="1:9" x14ac:dyDescent="0.25">
      <c r="A23" s="15" t="s">
        <v>104</v>
      </c>
      <c r="B23" s="15" t="s">
        <v>105</v>
      </c>
      <c r="C23" s="30">
        <v>500</v>
      </c>
      <c r="D23" s="9">
        <v>1000</v>
      </c>
      <c r="E23" s="9">
        <v>500</v>
      </c>
      <c r="F23" s="30">
        <v>100</v>
      </c>
      <c r="G23" s="31">
        <v>100</v>
      </c>
      <c r="H23" s="51">
        <v>600</v>
      </c>
      <c r="I23" t="s">
        <v>59</v>
      </c>
    </row>
    <row r="24" spans="1:9" x14ac:dyDescent="0.25">
      <c r="A24" s="15" t="s">
        <v>106</v>
      </c>
      <c r="B24" s="15" t="s">
        <v>107</v>
      </c>
      <c r="C24" s="30">
        <v>26410.6</v>
      </c>
      <c r="D24" s="9">
        <v>20982.3</v>
      </c>
      <c r="E24" s="9">
        <v>20982.3</v>
      </c>
      <c r="F24" s="30">
        <v>0</v>
      </c>
      <c r="G24" s="31">
        <v>20982.3</v>
      </c>
      <c r="H24" s="51">
        <v>20982.3</v>
      </c>
      <c r="I24" t="s">
        <v>59</v>
      </c>
    </row>
    <row r="25" spans="1:9" x14ac:dyDescent="0.25">
      <c r="A25" s="15" t="s">
        <v>108</v>
      </c>
      <c r="B25" s="15" t="s">
        <v>109</v>
      </c>
      <c r="C25" s="30">
        <v>3500</v>
      </c>
      <c r="D25" s="30">
        <v>3500</v>
      </c>
      <c r="E25" s="9">
        <v>0</v>
      </c>
      <c r="F25" s="30"/>
      <c r="G25" s="31"/>
      <c r="H25" s="9"/>
    </row>
    <row r="26" spans="1:9" x14ac:dyDescent="0.25">
      <c r="A26" s="15" t="s">
        <v>110</v>
      </c>
      <c r="B26" s="15" t="s">
        <v>111</v>
      </c>
      <c r="C26" s="30">
        <v>40000</v>
      </c>
      <c r="D26" s="30">
        <v>40000</v>
      </c>
      <c r="E26" s="9">
        <v>36000</v>
      </c>
      <c r="F26" s="30">
        <v>20344</v>
      </c>
      <c r="G26" s="31">
        <v>31936</v>
      </c>
      <c r="H26" s="51">
        <v>38000</v>
      </c>
      <c r="I26" t="s">
        <v>59</v>
      </c>
    </row>
    <row r="27" spans="1:9" x14ac:dyDescent="0.25">
      <c r="A27" s="15" t="s">
        <v>112</v>
      </c>
      <c r="B27" s="15" t="s">
        <v>113</v>
      </c>
      <c r="C27" s="30">
        <v>20000</v>
      </c>
      <c r="D27" s="30">
        <v>17000</v>
      </c>
      <c r="E27" s="9">
        <v>18000</v>
      </c>
      <c r="F27" s="30">
        <v>10325</v>
      </c>
      <c r="G27" s="31">
        <v>15000</v>
      </c>
      <c r="H27" s="51">
        <v>18000</v>
      </c>
      <c r="I27" t="s">
        <v>59</v>
      </c>
    </row>
    <row r="28" spans="1:9" x14ac:dyDescent="0.25">
      <c r="A28" s="15" t="s">
        <v>114</v>
      </c>
      <c r="B28" s="15" t="s">
        <v>115</v>
      </c>
      <c r="C28" s="30">
        <v>33500</v>
      </c>
      <c r="D28" s="30">
        <v>34000</v>
      </c>
      <c r="E28" s="9">
        <v>36000</v>
      </c>
      <c r="F28" s="30">
        <v>20103</v>
      </c>
      <c r="G28" s="31">
        <v>33400</v>
      </c>
      <c r="H28" s="51">
        <v>34000</v>
      </c>
      <c r="I28" t="s">
        <v>59</v>
      </c>
    </row>
    <row r="29" spans="1:9" x14ac:dyDescent="0.25">
      <c r="A29" s="15" t="s">
        <v>116</v>
      </c>
      <c r="B29" s="15" t="s">
        <v>117</v>
      </c>
      <c r="C29" s="30">
        <v>400</v>
      </c>
      <c r="D29" s="30">
        <v>300</v>
      </c>
      <c r="E29" s="9">
        <v>300</v>
      </c>
      <c r="F29" s="30">
        <v>122</v>
      </c>
      <c r="G29" s="31">
        <v>300</v>
      </c>
      <c r="H29" s="51">
        <v>300</v>
      </c>
      <c r="I29" t="s">
        <v>59</v>
      </c>
    </row>
    <row r="30" spans="1:9" x14ac:dyDescent="0.25">
      <c r="A30" s="15" t="s">
        <v>118</v>
      </c>
      <c r="B30" s="15" t="s">
        <v>119</v>
      </c>
      <c r="C30" s="30">
        <v>100</v>
      </c>
      <c r="D30" s="9">
        <v>100</v>
      </c>
      <c r="E30" s="9">
        <v>100</v>
      </c>
      <c r="F30" s="30">
        <v>0</v>
      </c>
      <c r="G30" s="31">
        <v>0</v>
      </c>
      <c r="H30" s="51">
        <v>100</v>
      </c>
      <c r="I30" t="s">
        <v>59</v>
      </c>
    </row>
    <row r="31" spans="1:9" x14ac:dyDescent="0.25">
      <c r="A31" s="15" t="s">
        <v>120</v>
      </c>
      <c r="B31" s="15" t="s">
        <v>121</v>
      </c>
      <c r="C31" s="30">
        <v>37000</v>
      </c>
      <c r="D31" s="30">
        <v>40000</v>
      </c>
      <c r="E31" s="9">
        <v>36000</v>
      </c>
      <c r="F31" s="30">
        <v>26051</v>
      </c>
      <c r="G31" s="31">
        <v>37127</v>
      </c>
      <c r="H31" s="51">
        <v>39000</v>
      </c>
      <c r="I31" t="s">
        <v>59</v>
      </c>
    </row>
    <row r="32" spans="1:9" x14ac:dyDescent="0.25">
      <c r="A32" s="15" t="s">
        <v>122</v>
      </c>
      <c r="B32" s="15" t="s">
        <v>123</v>
      </c>
      <c r="C32" s="30">
        <v>161.47999999999999</v>
      </c>
      <c r="D32" s="30">
        <v>161.47999999999999</v>
      </c>
      <c r="E32" s="9">
        <v>0</v>
      </c>
      <c r="F32" s="30"/>
      <c r="G32" s="31"/>
      <c r="H32" s="9"/>
    </row>
    <row r="33" spans="1:9" x14ac:dyDescent="0.25">
      <c r="A33" s="15" t="s">
        <v>124</v>
      </c>
      <c r="B33" s="15" t="s">
        <v>125</v>
      </c>
      <c r="C33" s="30">
        <v>161.47999999999999</v>
      </c>
      <c r="D33" s="30">
        <v>161.47999999999999</v>
      </c>
      <c r="E33" s="9">
        <v>161.47999999999999</v>
      </c>
      <c r="F33" s="30">
        <v>161.47999999999999</v>
      </c>
      <c r="G33" s="31">
        <v>161.47999999999999</v>
      </c>
      <c r="H33" s="51">
        <v>161.47999999999999</v>
      </c>
      <c r="I33" t="s">
        <v>59</v>
      </c>
    </row>
    <row r="34" spans="1:9" x14ac:dyDescent="0.25">
      <c r="A34" s="15" t="s">
        <v>126</v>
      </c>
      <c r="B34" s="15" t="s">
        <v>127</v>
      </c>
      <c r="C34" s="15"/>
      <c r="D34" s="15"/>
      <c r="E34" s="9"/>
      <c r="F34" s="15"/>
      <c r="G34" s="36"/>
      <c r="H34" s="9"/>
    </row>
    <row r="35" spans="1:9" x14ac:dyDescent="0.25">
      <c r="A35" s="15" t="s">
        <v>128</v>
      </c>
      <c r="B35" s="15" t="s">
        <v>129</v>
      </c>
      <c r="C35" s="30">
        <v>3500</v>
      </c>
      <c r="D35" s="30">
        <v>3500</v>
      </c>
      <c r="E35" s="9">
        <v>3500</v>
      </c>
      <c r="F35" s="30">
        <v>3500</v>
      </c>
      <c r="G35" s="31">
        <v>3500</v>
      </c>
      <c r="H35" s="51">
        <v>4000</v>
      </c>
      <c r="I35" t="s">
        <v>59</v>
      </c>
    </row>
    <row r="36" spans="1:9" x14ac:dyDescent="0.25">
      <c r="A36" s="15" t="s">
        <v>130</v>
      </c>
      <c r="B36" s="15" t="s">
        <v>131</v>
      </c>
      <c r="C36" s="30">
        <v>65313</v>
      </c>
      <c r="D36" s="30">
        <v>64654</v>
      </c>
      <c r="E36" s="9">
        <v>66189.02</v>
      </c>
      <c r="F36" s="30"/>
      <c r="G36" s="31"/>
      <c r="H36" s="9">
        <v>65892</v>
      </c>
    </row>
    <row r="37" spans="1:9" x14ac:dyDescent="0.25">
      <c r="A37" s="15" t="s">
        <v>132</v>
      </c>
      <c r="B37" s="15" t="s">
        <v>133</v>
      </c>
      <c r="C37" s="9">
        <v>57728.95</v>
      </c>
      <c r="D37" s="32">
        <v>58000</v>
      </c>
      <c r="E37" s="9">
        <v>68000</v>
      </c>
      <c r="F37" s="30">
        <v>51397</v>
      </c>
      <c r="G37" s="31">
        <v>68000</v>
      </c>
      <c r="H37" s="9">
        <v>57815.19</v>
      </c>
    </row>
    <row r="38" spans="1:9" x14ac:dyDescent="0.25">
      <c r="A38" s="15" t="s">
        <v>134</v>
      </c>
      <c r="B38" s="15" t="s">
        <v>135</v>
      </c>
      <c r="C38" s="9">
        <v>44000</v>
      </c>
      <c r="D38" s="30">
        <v>44000</v>
      </c>
      <c r="E38" s="9">
        <v>50000</v>
      </c>
      <c r="F38" s="30">
        <v>41921</v>
      </c>
      <c r="G38" s="31">
        <v>54000</v>
      </c>
      <c r="H38" s="51">
        <v>56000</v>
      </c>
      <c r="I38" t="s">
        <v>221</v>
      </c>
    </row>
    <row r="39" spans="1:9" x14ac:dyDescent="0.25">
      <c r="A39" s="15" t="s">
        <v>136</v>
      </c>
      <c r="B39" s="15" t="s">
        <v>137</v>
      </c>
      <c r="C39" s="9">
        <v>700</v>
      </c>
      <c r="D39" s="30">
        <v>700</v>
      </c>
      <c r="E39" s="9">
        <v>700</v>
      </c>
      <c r="F39" s="30">
        <v>457</v>
      </c>
      <c r="G39" s="31">
        <v>600</v>
      </c>
      <c r="H39" s="51">
        <v>700</v>
      </c>
      <c r="I39" t="s">
        <v>59</v>
      </c>
    </row>
    <row r="40" spans="1:9" x14ac:dyDescent="0.25">
      <c r="A40" s="15" t="s">
        <v>138</v>
      </c>
      <c r="B40" s="15" t="s">
        <v>139</v>
      </c>
      <c r="C40" s="9"/>
      <c r="D40" s="15"/>
      <c r="E40" s="9"/>
      <c r="F40" s="15"/>
      <c r="G40" s="36"/>
      <c r="H40" s="9"/>
    </row>
    <row r="41" spans="1:9" x14ac:dyDescent="0.25">
      <c r="A41" s="15" t="s">
        <v>140</v>
      </c>
      <c r="B41" s="15" t="s">
        <v>141</v>
      </c>
      <c r="C41" s="9">
        <v>1000</v>
      </c>
      <c r="D41" s="15">
        <v>0</v>
      </c>
      <c r="E41" s="9">
        <v>1000</v>
      </c>
      <c r="F41" s="15">
        <v>0</v>
      </c>
      <c r="G41" s="31">
        <v>0</v>
      </c>
      <c r="H41" s="9">
        <v>3000</v>
      </c>
      <c r="I41" t="s">
        <v>59</v>
      </c>
    </row>
    <row r="42" spans="1:9" x14ac:dyDescent="0.25">
      <c r="A42" s="15" t="s">
        <v>142</v>
      </c>
      <c r="B42" s="15" t="s">
        <v>143</v>
      </c>
      <c r="C42" s="9">
        <v>75644.02</v>
      </c>
      <c r="D42" s="32">
        <v>78368.52</v>
      </c>
      <c r="E42" s="9">
        <v>98656.91</v>
      </c>
      <c r="F42" s="30"/>
      <c r="G42" s="31"/>
      <c r="H42" s="9">
        <v>125931.78</v>
      </c>
      <c r="I42" t="s">
        <v>59</v>
      </c>
    </row>
    <row r="43" spans="1:9" x14ac:dyDescent="0.25">
      <c r="A43" s="15" t="s">
        <v>144</v>
      </c>
      <c r="B43" s="15" t="s">
        <v>145</v>
      </c>
      <c r="C43" s="9">
        <v>17988.48</v>
      </c>
      <c r="D43" s="32">
        <v>15283.9</v>
      </c>
      <c r="E43" s="9">
        <v>17786.37</v>
      </c>
      <c r="F43" s="30"/>
      <c r="G43" s="31"/>
      <c r="H43" s="9">
        <v>26541.66</v>
      </c>
      <c r="I43" t="s">
        <v>59</v>
      </c>
    </row>
    <row r="44" spans="1:9" x14ac:dyDescent="0.25">
      <c r="A44" s="15" t="s">
        <v>146</v>
      </c>
      <c r="B44" s="15" t="s">
        <v>147</v>
      </c>
      <c r="C44" s="9">
        <v>4500</v>
      </c>
      <c r="D44" s="30">
        <v>8000</v>
      </c>
      <c r="E44" s="9">
        <v>10500</v>
      </c>
      <c r="F44" s="30">
        <v>5841</v>
      </c>
      <c r="G44" s="31">
        <v>9600</v>
      </c>
      <c r="H44" s="51">
        <v>11400</v>
      </c>
      <c r="I44" t="s">
        <v>59</v>
      </c>
    </row>
    <row r="45" spans="1:9" x14ac:dyDescent="0.25">
      <c r="A45" s="15" t="s">
        <v>148</v>
      </c>
      <c r="B45" s="15" t="s">
        <v>149</v>
      </c>
      <c r="C45" s="9"/>
      <c r="D45" s="15"/>
      <c r="E45" s="9"/>
      <c r="F45" s="15"/>
      <c r="G45" s="36"/>
      <c r="H45" s="9"/>
    </row>
    <row r="46" spans="1:9" x14ac:dyDescent="0.25">
      <c r="A46" s="15" t="s">
        <v>150</v>
      </c>
      <c r="B46" s="15"/>
      <c r="C46" s="9">
        <v>250</v>
      </c>
      <c r="D46" s="9">
        <v>1000</v>
      </c>
      <c r="E46" s="9">
        <v>0</v>
      </c>
      <c r="F46" s="15">
        <v>0</v>
      </c>
      <c r="G46" s="31">
        <v>1000</v>
      </c>
      <c r="H46" s="51"/>
      <c r="I46" t="s">
        <v>59</v>
      </c>
    </row>
    <row r="47" spans="1:9" x14ac:dyDescent="0.25">
      <c r="A47" s="37" t="s">
        <v>151</v>
      </c>
      <c r="B47" s="37"/>
      <c r="C47" s="10">
        <v>5000</v>
      </c>
      <c r="D47" s="10">
        <v>5000</v>
      </c>
      <c r="E47" s="9">
        <v>5000</v>
      </c>
      <c r="F47" s="37">
        <v>0</v>
      </c>
      <c r="G47" s="38">
        <v>5000</v>
      </c>
      <c r="H47" s="9">
        <v>0</v>
      </c>
      <c r="I47" t="s">
        <v>59</v>
      </c>
    </row>
    <row r="48" spans="1:9" x14ac:dyDescent="0.25">
      <c r="A48" s="15" t="s">
        <v>152</v>
      </c>
      <c r="B48" s="15"/>
      <c r="C48" s="9"/>
      <c r="D48" s="9">
        <v>5000</v>
      </c>
      <c r="E48" s="9">
        <v>0</v>
      </c>
      <c r="F48" s="15"/>
      <c r="G48" s="31"/>
      <c r="H48" s="9">
        <v>7992.02</v>
      </c>
      <c r="I48" t="s">
        <v>59</v>
      </c>
    </row>
    <row r="49" spans="1:10" x14ac:dyDescent="0.25">
      <c r="A49" s="15" t="s">
        <v>153</v>
      </c>
      <c r="B49" s="15"/>
      <c r="C49" s="9">
        <v>9271.0499999999993</v>
      </c>
      <c r="D49" s="9">
        <v>10907.79</v>
      </c>
      <c r="E49" s="9">
        <v>12000</v>
      </c>
      <c r="F49" s="15">
        <v>0</v>
      </c>
      <c r="G49" s="31">
        <v>12000</v>
      </c>
      <c r="H49" s="9">
        <v>66184.81</v>
      </c>
    </row>
    <row r="50" spans="1:10" x14ac:dyDescent="0.25">
      <c r="A50" s="15" t="s">
        <v>154</v>
      </c>
      <c r="B50" s="15"/>
      <c r="C50" s="9">
        <v>2000</v>
      </c>
      <c r="D50" s="9">
        <v>2000</v>
      </c>
      <c r="E50" s="9">
        <v>2000</v>
      </c>
      <c r="F50" s="15">
        <v>0</v>
      </c>
      <c r="G50" s="31">
        <v>2000</v>
      </c>
      <c r="H50" s="51">
        <v>2000</v>
      </c>
      <c r="I50" t="s">
        <v>59</v>
      </c>
    </row>
    <row r="51" spans="1:10" x14ac:dyDescent="0.25">
      <c r="A51" s="37" t="s">
        <v>155</v>
      </c>
      <c r="B51" s="37"/>
      <c r="C51" s="10">
        <v>14002.77</v>
      </c>
      <c r="D51" s="10">
        <v>11563.42</v>
      </c>
      <c r="E51" s="9">
        <v>7000</v>
      </c>
      <c r="F51" s="37">
        <v>0</v>
      </c>
      <c r="G51" s="38">
        <v>7000</v>
      </c>
      <c r="H51" s="9">
        <v>5000</v>
      </c>
      <c r="I51" t="s">
        <v>59</v>
      </c>
    </row>
    <row r="52" spans="1:10" x14ac:dyDescent="0.25">
      <c r="A52" s="37" t="s">
        <v>156</v>
      </c>
      <c r="B52" s="37"/>
      <c r="C52" s="32">
        <v>5000</v>
      </c>
      <c r="D52" s="10">
        <v>5000</v>
      </c>
      <c r="E52" s="9">
        <v>5000</v>
      </c>
      <c r="F52" s="37">
        <v>0</v>
      </c>
      <c r="G52" s="38">
        <v>5000</v>
      </c>
      <c r="H52" s="9">
        <v>5000</v>
      </c>
      <c r="I52" t="s">
        <v>59</v>
      </c>
    </row>
    <row r="53" spans="1:10" x14ac:dyDescent="0.25">
      <c r="A53" s="15" t="s">
        <v>157</v>
      </c>
      <c r="B53" s="15"/>
      <c r="C53" s="9">
        <v>15000</v>
      </c>
      <c r="D53" s="9">
        <v>16500</v>
      </c>
      <c r="E53" s="9">
        <v>16500</v>
      </c>
      <c r="F53" s="15">
        <v>0</v>
      </c>
      <c r="G53" s="39">
        <v>16500</v>
      </c>
      <c r="H53" s="51">
        <v>16500</v>
      </c>
      <c r="I53" t="s">
        <v>59</v>
      </c>
      <c r="J53" t="s">
        <v>219</v>
      </c>
    </row>
    <row r="54" spans="1:10" x14ac:dyDescent="0.25">
      <c r="A54" s="15" t="s">
        <v>158</v>
      </c>
      <c r="B54" s="15" t="s">
        <v>159</v>
      </c>
      <c r="C54" s="30">
        <v>4137.96</v>
      </c>
      <c r="D54" s="9">
        <v>0</v>
      </c>
      <c r="E54" s="9"/>
      <c r="F54" s="30"/>
      <c r="G54" s="39"/>
      <c r="H54" s="9"/>
    </row>
    <row r="55" spans="1:10" x14ac:dyDescent="0.25">
      <c r="A55" s="15" t="s">
        <v>160</v>
      </c>
      <c r="B55" s="15" t="s">
        <v>161</v>
      </c>
      <c r="C55" s="30">
        <v>4800</v>
      </c>
      <c r="D55" s="9">
        <v>0</v>
      </c>
      <c r="E55" s="9"/>
      <c r="F55" s="30"/>
      <c r="G55" s="39"/>
      <c r="H55" s="9"/>
    </row>
    <row r="56" spans="1:10" x14ac:dyDescent="0.25">
      <c r="A56" s="15"/>
      <c r="B56" s="15" t="s">
        <v>162</v>
      </c>
      <c r="C56" s="15"/>
      <c r="D56" s="9">
        <v>6000</v>
      </c>
      <c r="E56" s="9">
        <v>6000</v>
      </c>
      <c r="F56" s="9"/>
      <c r="G56" s="39">
        <v>6000</v>
      </c>
      <c r="H56" s="9">
        <v>6000</v>
      </c>
      <c r="I56" t="s">
        <v>59</v>
      </c>
    </row>
    <row r="57" spans="1:10" x14ac:dyDescent="0.25">
      <c r="A57" s="15" t="s">
        <v>163</v>
      </c>
      <c r="B57" s="15" t="s">
        <v>164</v>
      </c>
      <c r="C57" s="30">
        <v>1935</v>
      </c>
      <c r="D57" s="30">
        <v>1935</v>
      </c>
      <c r="E57" s="9">
        <v>1935</v>
      </c>
      <c r="F57" s="9"/>
      <c r="G57" s="39">
        <v>1935</v>
      </c>
      <c r="H57" s="9"/>
    </row>
    <row r="58" spans="1:10" x14ac:dyDescent="0.25">
      <c r="A58" s="15" t="s">
        <v>165</v>
      </c>
      <c r="B58" s="15" t="s">
        <v>166</v>
      </c>
      <c r="C58" s="15"/>
      <c r="D58" s="15"/>
      <c r="E58" s="9">
        <v>6115.67</v>
      </c>
      <c r="F58" s="9">
        <v>18052</v>
      </c>
      <c r="G58" s="39">
        <v>18052</v>
      </c>
      <c r="H58" s="10"/>
    </row>
    <row r="59" spans="1:10" x14ac:dyDescent="0.25">
      <c r="A59" s="15" t="s">
        <v>167</v>
      </c>
      <c r="B59" s="15" t="s">
        <v>168</v>
      </c>
      <c r="C59" s="9">
        <v>3080.1</v>
      </c>
      <c r="D59" s="9">
        <v>4000</v>
      </c>
      <c r="E59" s="9">
        <v>4000</v>
      </c>
      <c r="F59" s="9"/>
      <c r="G59" s="39">
        <v>4000</v>
      </c>
      <c r="H59" s="51">
        <v>4000</v>
      </c>
    </row>
    <row r="60" spans="1:10" x14ac:dyDescent="0.25">
      <c r="A60" s="15" t="s">
        <v>169</v>
      </c>
      <c r="B60" s="15" t="s">
        <v>170</v>
      </c>
      <c r="C60" s="30">
        <v>30000</v>
      </c>
      <c r="D60" s="9">
        <v>30000</v>
      </c>
      <c r="E60" s="9">
        <v>10000</v>
      </c>
      <c r="F60" s="9"/>
      <c r="G60" s="31"/>
      <c r="H60" s="9">
        <v>10000</v>
      </c>
    </row>
    <row r="61" spans="1:10" x14ac:dyDescent="0.25">
      <c r="A61" s="15" t="s">
        <v>171</v>
      </c>
      <c r="B61" s="15" t="s">
        <v>172</v>
      </c>
      <c r="C61" s="30"/>
      <c r="D61" s="30"/>
      <c r="E61" s="9">
        <v>6885.58</v>
      </c>
      <c r="F61" s="9">
        <v>5032.25</v>
      </c>
      <c r="G61" s="31"/>
      <c r="H61" s="9">
        <v>5681.88</v>
      </c>
      <c r="I61" t="s">
        <v>226</v>
      </c>
    </row>
    <row r="62" spans="1:10" x14ac:dyDescent="0.25">
      <c r="A62" s="15"/>
      <c r="B62" s="15" t="s">
        <v>173</v>
      </c>
      <c r="C62" s="15"/>
      <c r="D62" s="15"/>
      <c r="E62" s="9">
        <v>10000</v>
      </c>
      <c r="F62" s="9"/>
      <c r="G62" s="36"/>
      <c r="H62" s="9"/>
    </row>
    <row r="63" spans="1:10" x14ac:dyDescent="0.25">
      <c r="A63" s="15"/>
      <c r="B63" s="15" t="s">
        <v>218</v>
      </c>
      <c r="C63" s="15"/>
      <c r="D63" s="15"/>
      <c r="E63" s="15"/>
      <c r="F63" s="9"/>
      <c r="G63" s="36"/>
      <c r="H63" s="9">
        <v>8599</v>
      </c>
      <c r="I63" t="s">
        <v>220</v>
      </c>
    </row>
    <row r="64" spans="1:10" x14ac:dyDescent="0.25">
      <c r="A64" s="15"/>
      <c r="B64" s="15"/>
      <c r="C64" s="15"/>
      <c r="D64" s="15"/>
      <c r="E64" s="15"/>
      <c r="F64" s="9"/>
      <c r="G64" s="36"/>
      <c r="H64" s="9"/>
    </row>
    <row r="65" spans="1:8" x14ac:dyDescent="0.25">
      <c r="A65" s="15"/>
      <c r="B65" s="15"/>
      <c r="C65" s="15"/>
      <c r="D65" s="15"/>
      <c r="E65" s="40">
        <f>SUM(E4:E62)</f>
        <v>937090.03</v>
      </c>
      <c r="F65" s="9"/>
      <c r="G65" s="36"/>
      <c r="H65" s="22">
        <f>SUM(H4:H64)</f>
        <v>1020085.0599999999</v>
      </c>
    </row>
    <row r="66" spans="1:8" x14ac:dyDescent="0.25">
      <c r="A66" s="15"/>
      <c r="B66" s="15" t="s">
        <v>174</v>
      </c>
      <c r="C66" s="30">
        <v>321129</v>
      </c>
      <c r="D66" s="9">
        <v>322503</v>
      </c>
      <c r="E66" s="9">
        <v>345298</v>
      </c>
      <c r="F66" s="9"/>
      <c r="G66" s="31"/>
      <c r="H66" s="9">
        <v>385824</v>
      </c>
    </row>
    <row r="67" spans="1:8" x14ac:dyDescent="0.25">
      <c r="A67" s="15"/>
      <c r="B67" s="15" t="s">
        <v>175</v>
      </c>
      <c r="C67" s="41">
        <v>106</v>
      </c>
      <c r="D67" s="9"/>
      <c r="E67" s="15"/>
      <c r="F67" s="9"/>
      <c r="G67" s="31"/>
      <c r="H67" s="66">
        <v>-106</v>
      </c>
    </row>
    <row r="68" spans="1:8" x14ac:dyDescent="0.25">
      <c r="A68" s="15"/>
      <c r="B68" s="15" t="s">
        <v>176</v>
      </c>
      <c r="C68" s="30">
        <v>321023</v>
      </c>
      <c r="D68" s="9"/>
      <c r="E68" s="15"/>
      <c r="F68" s="9"/>
      <c r="G68" s="31"/>
      <c r="H68" s="9">
        <v>385718</v>
      </c>
    </row>
    <row r="69" spans="1:8" x14ac:dyDescent="0.25">
      <c r="A69" s="15"/>
      <c r="B69" s="15"/>
      <c r="C69" s="15"/>
      <c r="D69" s="9"/>
      <c r="E69" s="15"/>
      <c r="F69" s="9"/>
      <c r="G69" s="36"/>
      <c r="H69" s="9"/>
    </row>
    <row r="70" spans="1:8" x14ac:dyDescent="0.25">
      <c r="A70" s="42" t="s">
        <v>177</v>
      </c>
      <c r="B70" s="42" t="s">
        <v>178</v>
      </c>
      <c r="C70" s="30">
        <v>321023</v>
      </c>
      <c r="D70" s="9">
        <v>322503</v>
      </c>
      <c r="E70" s="9">
        <v>345298</v>
      </c>
      <c r="F70" s="30"/>
      <c r="G70" s="31"/>
      <c r="H70" s="9">
        <v>385718</v>
      </c>
    </row>
    <row r="71" spans="1:8" x14ac:dyDescent="0.25">
      <c r="A71" s="15"/>
      <c r="B71" s="42" t="s">
        <v>179</v>
      </c>
      <c r="C71" s="30">
        <v>42826.29</v>
      </c>
      <c r="D71" s="9">
        <v>43501.27</v>
      </c>
      <c r="E71" s="9">
        <v>38172.28</v>
      </c>
      <c r="F71" s="30"/>
      <c r="G71" s="31"/>
      <c r="H71" s="9">
        <v>41527.07</v>
      </c>
    </row>
    <row r="72" spans="1:8" x14ac:dyDescent="0.25">
      <c r="A72" s="15"/>
      <c r="B72" s="42" t="s">
        <v>180</v>
      </c>
      <c r="C72" s="30">
        <v>427999.36</v>
      </c>
      <c r="D72" s="9">
        <v>436024.77</v>
      </c>
      <c r="E72" s="9">
        <v>383580.89</v>
      </c>
      <c r="F72" s="30"/>
      <c r="G72" s="31"/>
      <c r="H72" s="9">
        <v>398315.06</v>
      </c>
    </row>
    <row r="73" spans="1:8" x14ac:dyDescent="0.25">
      <c r="A73" s="15"/>
      <c r="B73" s="42" t="s">
        <v>181</v>
      </c>
      <c r="C73" s="30">
        <v>158503.38</v>
      </c>
      <c r="D73" s="9">
        <v>158588.19</v>
      </c>
      <c r="E73" s="9">
        <v>146645.79</v>
      </c>
      <c r="F73" s="30"/>
      <c r="G73" s="31"/>
      <c r="H73" s="9">
        <v>163285.53</v>
      </c>
    </row>
    <row r="74" spans="1:8" x14ac:dyDescent="0.25">
      <c r="A74" s="15"/>
      <c r="B74" s="15"/>
      <c r="C74" s="15"/>
      <c r="D74" s="9">
        <f>SUM(D70:D73)</f>
        <v>960617.23</v>
      </c>
      <c r="E74" s="9"/>
      <c r="F74" s="15"/>
      <c r="G74" s="36"/>
      <c r="H74" s="9">
        <f>SUM(H70:H73)</f>
        <v>988845.66</v>
      </c>
    </row>
    <row r="75" spans="1:8" x14ac:dyDescent="0.25">
      <c r="A75" s="15"/>
      <c r="B75" s="15"/>
      <c r="C75" s="15"/>
      <c r="D75" s="9"/>
      <c r="E75" s="15"/>
      <c r="F75" s="15"/>
      <c r="G75" s="36"/>
      <c r="H75" s="9"/>
    </row>
    <row r="76" spans="1:8" x14ac:dyDescent="0.25">
      <c r="A76" s="15"/>
      <c r="B76" s="15" t="s">
        <v>182</v>
      </c>
      <c r="C76" s="30">
        <v>900941.02</v>
      </c>
      <c r="D76" s="9">
        <v>905119.66</v>
      </c>
      <c r="E76" s="40">
        <v>937090.37</v>
      </c>
      <c r="F76" s="30"/>
      <c r="G76" s="31"/>
      <c r="H76" s="67">
        <v>1020085.06</v>
      </c>
    </row>
    <row r="77" spans="1:8" x14ac:dyDescent="0.25">
      <c r="A77" s="15"/>
      <c r="B77" s="15"/>
      <c r="C77" s="15"/>
      <c r="D77" s="15"/>
      <c r="E77" s="15"/>
      <c r="F77" s="15"/>
      <c r="G77" s="36"/>
    </row>
    <row r="78" spans="1:8" x14ac:dyDescent="0.25">
      <c r="A78" s="15"/>
      <c r="B78" s="15"/>
      <c r="C78" s="15"/>
      <c r="D78" s="15"/>
      <c r="E78" s="15"/>
      <c r="F78" s="15"/>
      <c r="G78" s="36"/>
    </row>
    <row r="79" spans="1:8" x14ac:dyDescent="0.25">
      <c r="A79" s="15"/>
      <c r="B79" s="15"/>
      <c r="C79" s="15"/>
      <c r="D79" s="15"/>
      <c r="E79" s="15"/>
      <c r="F79" s="15"/>
      <c r="G79" s="36"/>
    </row>
  </sheetData>
  <pageMargins left="0.7" right="0.7" top="0.75" bottom="0.75" header="0.3" footer="0.3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J15" sqref="J14:J15"/>
    </sheetView>
  </sheetViews>
  <sheetFormatPr defaultRowHeight="15" x14ac:dyDescent="0.25"/>
  <cols>
    <col min="1" max="1" width="10.140625" customWidth="1"/>
    <col min="2" max="2" width="32.28515625" customWidth="1"/>
    <col min="3" max="3" width="13" customWidth="1"/>
    <col min="4" max="4" width="11.85546875" hidden="1" customWidth="1"/>
    <col min="5" max="5" width="12.28515625" hidden="1" customWidth="1"/>
    <col min="6" max="6" width="11.5703125" hidden="1" customWidth="1"/>
    <col min="7" max="7" width="12" customWidth="1"/>
    <col min="8" max="8" width="11.5703125" customWidth="1"/>
  </cols>
  <sheetData>
    <row r="1" spans="1:9" x14ac:dyDescent="0.25">
      <c r="A1" s="15"/>
      <c r="B1" s="15" t="s">
        <v>162</v>
      </c>
      <c r="C1" s="15"/>
      <c r="D1" s="9">
        <v>6000</v>
      </c>
      <c r="E1" s="9">
        <v>6000</v>
      </c>
      <c r="F1" s="9"/>
      <c r="G1" s="39">
        <v>6000</v>
      </c>
      <c r="H1" s="9">
        <v>6000</v>
      </c>
      <c r="I1" t="s">
        <v>59</v>
      </c>
    </row>
    <row r="2" spans="1:9" x14ac:dyDescent="0.25">
      <c r="A2" s="15" t="s">
        <v>163</v>
      </c>
      <c r="B2" s="15" t="s">
        <v>164</v>
      </c>
      <c r="C2" s="30">
        <v>1935</v>
      </c>
      <c r="D2" s="30">
        <v>1935</v>
      </c>
      <c r="E2" s="9">
        <v>1935</v>
      </c>
      <c r="F2" s="9"/>
      <c r="G2" s="39">
        <v>1935</v>
      </c>
      <c r="H2" s="9"/>
    </row>
    <row r="3" spans="1:9" x14ac:dyDescent="0.25">
      <c r="A3" s="15" t="s">
        <v>165</v>
      </c>
      <c r="B3" s="15" t="s">
        <v>166</v>
      </c>
      <c r="C3" s="15"/>
      <c r="D3" s="15"/>
      <c r="E3" s="9">
        <v>6115.67</v>
      </c>
      <c r="F3" s="9">
        <v>18052</v>
      </c>
      <c r="G3" s="39">
        <v>18052</v>
      </c>
      <c r="H3" s="10"/>
    </row>
    <row r="4" spans="1:9" x14ac:dyDescent="0.25">
      <c r="A4" s="15" t="s">
        <v>167</v>
      </c>
      <c r="B4" s="15" t="s">
        <v>168</v>
      </c>
      <c r="C4" s="9">
        <v>3080.1</v>
      </c>
      <c r="D4" s="9">
        <v>4000</v>
      </c>
      <c r="E4" s="9">
        <v>4000</v>
      </c>
      <c r="F4" s="9"/>
      <c r="G4" s="39">
        <v>4000</v>
      </c>
      <c r="H4" s="51">
        <v>4000</v>
      </c>
      <c r="I4" t="s">
        <v>226</v>
      </c>
    </row>
    <row r="5" spans="1:9" x14ac:dyDescent="0.25">
      <c r="A5" s="15" t="s">
        <v>169</v>
      </c>
      <c r="B5" s="15" t="s">
        <v>170</v>
      </c>
      <c r="C5" s="30">
        <v>30000</v>
      </c>
      <c r="D5" s="9">
        <v>30000</v>
      </c>
      <c r="E5" s="9">
        <v>10000</v>
      </c>
      <c r="F5" s="9"/>
      <c r="G5" s="31"/>
      <c r="H5" s="9">
        <v>10000</v>
      </c>
    </row>
    <row r="6" spans="1:9" x14ac:dyDescent="0.25">
      <c r="A6" s="15" t="s">
        <v>171</v>
      </c>
      <c r="B6" s="15" t="s">
        <v>172</v>
      </c>
      <c r="C6" s="30"/>
      <c r="D6" s="30"/>
      <c r="E6" s="9">
        <v>6885.58</v>
      </c>
      <c r="F6" s="9">
        <v>5032.25</v>
      </c>
      <c r="G6" s="31"/>
      <c r="H6" s="9">
        <v>4000</v>
      </c>
      <c r="I6" t="s">
        <v>227</v>
      </c>
    </row>
    <row r="7" spans="1:9" x14ac:dyDescent="0.25">
      <c r="A7" s="15"/>
      <c r="B7" s="15" t="s">
        <v>173</v>
      </c>
      <c r="C7" s="15"/>
      <c r="D7" s="15"/>
      <c r="E7" s="9">
        <v>10000</v>
      </c>
      <c r="F7" s="9"/>
      <c r="G7" s="36"/>
      <c r="H7" s="9"/>
    </row>
    <row r="8" spans="1:9" x14ac:dyDescent="0.25">
      <c r="A8" s="15"/>
      <c r="B8" s="15" t="s">
        <v>218</v>
      </c>
      <c r="C8" s="15"/>
      <c r="D8" s="15"/>
      <c r="E8" s="15"/>
      <c r="F8" s="9"/>
      <c r="G8" s="36"/>
      <c r="H8" s="9">
        <v>8599</v>
      </c>
      <c r="I8" t="s">
        <v>220</v>
      </c>
    </row>
    <row r="9" spans="1:9" x14ac:dyDescent="0.25">
      <c r="A9" s="15"/>
      <c r="B9" s="15"/>
      <c r="C9" s="15"/>
      <c r="D9" s="15"/>
      <c r="E9" s="9"/>
      <c r="F9" s="9"/>
      <c r="G9" s="36"/>
      <c r="H9" s="9"/>
    </row>
    <row r="10" spans="1:9" x14ac:dyDescent="0.25">
      <c r="A10" s="15"/>
      <c r="B10" s="15"/>
      <c r="C10" s="15"/>
      <c r="D10" s="15"/>
      <c r="E10" s="15"/>
      <c r="F10" s="9"/>
      <c r="G10" s="36"/>
      <c r="H10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H11" sqref="H11"/>
    </sheetView>
  </sheetViews>
  <sheetFormatPr defaultRowHeight="15" x14ac:dyDescent="0.25"/>
  <cols>
    <col min="2" max="2" width="30.7109375" customWidth="1"/>
    <col min="3" max="3" width="15.5703125" customWidth="1"/>
    <col min="4" max="4" width="12.7109375" customWidth="1"/>
    <col min="5" max="5" width="14.5703125" customWidth="1"/>
    <col min="6" max="6" width="1.7109375" customWidth="1"/>
    <col min="7" max="7" width="0.42578125" customWidth="1"/>
    <col min="8" max="8" width="13.7109375" customWidth="1"/>
  </cols>
  <sheetData>
    <row r="2" spans="1:10" x14ac:dyDescent="0.25">
      <c r="C2">
        <v>2020</v>
      </c>
      <c r="D2">
        <v>2021</v>
      </c>
      <c r="E2">
        <v>2022</v>
      </c>
      <c r="H2">
        <v>2023</v>
      </c>
    </row>
    <row r="3" spans="1:10" x14ac:dyDescent="0.25">
      <c r="A3" s="15" t="s">
        <v>150</v>
      </c>
      <c r="B3" s="15"/>
      <c r="C3" s="9">
        <v>250</v>
      </c>
      <c r="D3" s="9">
        <v>1000</v>
      </c>
      <c r="E3" s="9">
        <v>0</v>
      </c>
      <c r="F3" s="15"/>
      <c r="G3" s="31"/>
      <c r="H3" s="51">
        <v>1000</v>
      </c>
      <c r="I3" t="s">
        <v>59</v>
      </c>
    </row>
    <row r="4" spans="1:10" x14ac:dyDescent="0.25">
      <c r="A4" s="37" t="s">
        <v>151</v>
      </c>
      <c r="B4" s="37"/>
      <c r="C4" s="10">
        <v>5000</v>
      </c>
      <c r="D4" s="10">
        <v>5000</v>
      </c>
      <c r="E4" s="9">
        <v>5000</v>
      </c>
      <c r="F4" s="37"/>
      <c r="G4" s="38"/>
      <c r="H4" s="9">
        <v>0</v>
      </c>
      <c r="I4" t="s">
        <v>59</v>
      </c>
    </row>
    <row r="5" spans="1:10" x14ac:dyDescent="0.25">
      <c r="A5" s="15" t="s">
        <v>152</v>
      </c>
      <c r="B5" s="15"/>
      <c r="C5" s="9"/>
      <c r="D5" s="9">
        <v>5000</v>
      </c>
      <c r="E5" s="9">
        <v>0</v>
      </c>
      <c r="F5" s="15"/>
      <c r="G5" s="31"/>
      <c r="H5" s="9">
        <v>7700</v>
      </c>
      <c r="I5" t="s">
        <v>59</v>
      </c>
    </row>
    <row r="6" spans="1:10" x14ac:dyDescent="0.25">
      <c r="A6" s="15" t="s">
        <v>153</v>
      </c>
      <c r="B6" s="15"/>
      <c r="C6" s="9">
        <v>9271.0499999999993</v>
      </c>
      <c r="D6" s="9">
        <v>10907.79</v>
      </c>
      <c r="E6" s="9">
        <v>12000</v>
      </c>
      <c r="F6" s="15"/>
      <c r="G6" s="31"/>
      <c r="H6" s="9">
        <v>67184.81</v>
      </c>
    </row>
    <row r="7" spans="1:10" x14ac:dyDescent="0.25">
      <c r="A7" s="15" t="s">
        <v>154</v>
      </c>
      <c r="B7" s="15"/>
      <c r="C7" s="9">
        <v>2000</v>
      </c>
      <c r="D7" s="9">
        <v>2000</v>
      </c>
      <c r="E7" s="9">
        <v>2000</v>
      </c>
      <c r="F7" s="15"/>
      <c r="G7" s="31"/>
      <c r="H7" s="51">
        <v>2000</v>
      </c>
      <c r="I7" t="s">
        <v>59</v>
      </c>
    </row>
    <row r="8" spans="1:10" x14ac:dyDescent="0.25">
      <c r="A8" s="37" t="s">
        <v>155</v>
      </c>
      <c r="B8" s="37"/>
      <c r="C8" s="10">
        <v>14002.77</v>
      </c>
      <c r="D8" s="10">
        <v>11563.42</v>
      </c>
      <c r="E8" s="9">
        <v>7000</v>
      </c>
      <c r="F8" s="37"/>
      <c r="G8" s="38"/>
      <c r="H8" s="9">
        <v>10891.19</v>
      </c>
      <c r="I8" t="s">
        <v>59</v>
      </c>
    </row>
    <row r="9" spans="1:10" x14ac:dyDescent="0.25">
      <c r="A9" s="37" t="s">
        <v>156</v>
      </c>
      <c r="B9" s="37"/>
      <c r="C9" s="32">
        <v>5000</v>
      </c>
      <c r="D9" s="10">
        <v>5000</v>
      </c>
      <c r="E9" s="9">
        <v>5000</v>
      </c>
      <c r="F9" s="37"/>
      <c r="G9" s="38"/>
      <c r="H9" s="9">
        <v>5000</v>
      </c>
      <c r="I9" t="s">
        <v>59</v>
      </c>
    </row>
    <row r="10" spans="1:10" x14ac:dyDescent="0.25">
      <c r="A10" s="15" t="s">
        <v>157</v>
      </c>
      <c r="B10" s="15"/>
      <c r="C10" s="9">
        <v>15000</v>
      </c>
      <c r="D10" s="9">
        <v>16500</v>
      </c>
      <c r="E10" s="9">
        <v>16500</v>
      </c>
      <c r="F10" s="15"/>
      <c r="G10" s="39"/>
      <c r="H10" s="51">
        <v>16500</v>
      </c>
      <c r="I10" t="s">
        <v>59</v>
      </c>
      <c r="J10" t="s">
        <v>219</v>
      </c>
    </row>
    <row r="11" spans="1:10" x14ac:dyDescent="0.25">
      <c r="A11" s="15"/>
      <c r="B11" s="15"/>
      <c r="C11" s="30"/>
      <c r="D11" s="9"/>
      <c r="E11" s="9"/>
      <c r="F11" s="30"/>
      <c r="G11" s="39"/>
      <c r="H11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18" sqref="J18"/>
    </sheetView>
  </sheetViews>
  <sheetFormatPr defaultRowHeight="15" x14ac:dyDescent="0.25"/>
  <cols>
    <col min="1" max="1" width="16.5703125" customWidth="1"/>
    <col min="2" max="2" width="14.28515625" customWidth="1"/>
    <col min="3" max="3" width="12.28515625" customWidth="1"/>
    <col min="5" max="5" width="16.85546875" customWidth="1"/>
    <col min="6" max="6" width="16.7109375" customWidth="1"/>
  </cols>
  <sheetData>
    <row r="1" spans="1:8" ht="18.75" x14ac:dyDescent="0.3">
      <c r="A1" s="15"/>
      <c r="B1" s="43" t="s">
        <v>183</v>
      </c>
      <c r="C1" s="43" t="s">
        <v>184</v>
      </c>
      <c r="D1" s="15"/>
      <c r="E1" s="43" t="s">
        <v>185</v>
      </c>
      <c r="F1" s="43" t="s">
        <v>186</v>
      </c>
      <c r="G1" s="43" t="s">
        <v>187</v>
      </c>
      <c r="H1" s="15"/>
    </row>
    <row r="2" spans="1:8" x14ac:dyDescent="0.25">
      <c r="A2" s="15" t="s">
        <v>188</v>
      </c>
      <c r="B2" s="15">
        <v>2015</v>
      </c>
      <c r="C2" s="15">
        <v>2024</v>
      </c>
      <c r="D2" s="15"/>
      <c r="E2" s="9">
        <v>512819.62</v>
      </c>
      <c r="F2" s="9">
        <v>97415.56</v>
      </c>
      <c r="G2" s="15" t="s">
        <v>189</v>
      </c>
      <c r="H2" s="15"/>
    </row>
    <row r="3" spans="1:8" x14ac:dyDescent="0.25">
      <c r="A3" s="15" t="s">
        <v>190</v>
      </c>
      <c r="B3" s="15">
        <v>2017</v>
      </c>
      <c r="C3" s="15">
        <v>2023</v>
      </c>
      <c r="D3" s="15"/>
      <c r="E3" s="9">
        <v>49944.44</v>
      </c>
      <c r="F3" s="9">
        <v>6927.06</v>
      </c>
      <c r="G3" s="15" t="s">
        <v>189</v>
      </c>
      <c r="H3" s="15"/>
    </row>
    <row r="4" spans="1:8" x14ac:dyDescent="0.25">
      <c r="A4" s="15" t="s">
        <v>191</v>
      </c>
      <c r="B4" s="15">
        <v>2019</v>
      </c>
      <c r="C4" s="15">
        <v>2028</v>
      </c>
      <c r="D4" s="15" t="s">
        <v>192</v>
      </c>
      <c r="E4" s="9">
        <v>218357.05</v>
      </c>
      <c r="F4" s="9">
        <v>114727.08</v>
      </c>
      <c r="G4" s="15" t="s">
        <v>193</v>
      </c>
      <c r="H4" s="15"/>
    </row>
    <row r="5" spans="1:8" x14ac:dyDescent="0.25">
      <c r="A5" s="15" t="s">
        <v>194</v>
      </c>
      <c r="B5" s="15">
        <v>2019</v>
      </c>
      <c r="C5" s="15">
        <v>2025</v>
      </c>
      <c r="D5" s="15" t="s">
        <v>192</v>
      </c>
      <c r="E5" s="9">
        <v>15715.74</v>
      </c>
      <c r="F5" s="9">
        <v>7423.93</v>
      </c>
      <c r="G5" s="15" t="s">
        <v>193</v>
      </c>
      <c r="H5" s="15"/>
    </row>
    <row r="6" spans="1:8" x14ac:dyDescent="0.25">
      <c r="A6" s="15" t="s">
        <v>195</v>
      </c>
      <c r="B6" s="15">
        <v>2021</v>
      </c>
      <c r="C6" s="15">
        <v>2030</v>
      </c>
      <c r="D6" s="15"/>
      <c r="E6" s="9">
        <v>153753</v>
      </c>
      <c r="F6" s="9">
        <v>139936.25</v>
      </c>
      <c r="G6" s="15" t="s">
        <v>189</v>
      </c>
      <c r="H6" s="15"/>
    </row>
    <row r="7" spans="1:8" x14ac:dyDescent="0.25">
      <c r="A7" s="15" t="s">
        <v>196</v>
      </c>
      <c r="B7" s="15">
        <v>2021</v>
      </c>
      <c r="C7" s="15">
        <v>2030</v>
      </c>
      <c r="D7" s="15"/>
      <c r="E7" s="9">
        <v>41200</v>
      </c>
      <c r="F7" s="40">
        <v>37947.629999999997</v>
      </c>
      <c r="G7" s="15" t="s">
        <v>189</v>
      </c>
      <c r="H7" s="15"/>
    </row>
    <row r="8" spans="1:8" x14ac:dyDescent="0.25">
      <c r="A8" s="15" t="s">
        <v>197</v>
      </c>
      <c r="B8" s="15">
        <v>2022</v>
      </c>
      <c r="C8" s="15">
        <v>2031</v>
      </c>
      <c r="D8" s="15"/>
      <c r="E8" s="9">
        <v>139512</v>
      </c>
      <c r="F8" s="9">
        <v>139512</v>
      </c>
      <c r="G8" s="15" t="s">
        <v>189</v>
      </c>
      <c r="H8" s="15"/>
    </row>
    <row r="9" spans="1:8" x14ac:dyDescent="0.25">
      <c r="A9" s="15" t="s">
        <v>198</v>
      </c>
      <c r="B9" s="15">
        <v>2022</v>
      </c>
      <c r="C9" s="15">
        <v>2031</v>
      </c>
      <c r="D9" s="15"/>
      <c r="E9" s="9">
        <v>137837.5</v>
      </c>
      <c r="F9" s="9">
        <v>137837.5</v>
      </c>
      <c r="G9" s="15" t="s">
        <v>189</v>
      </c>
      <c r="H9" s="15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E11" s="53">
        <f>SUM(E2:E10)</f>
        <v>1269139.3500000001</v>
      </c>
      <c r="F11" s="53">
        <f>SUM(F2:F10)</f>
        <v>681727.01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S16" sqref="S16"/>
    </sheetView>
  </sheetViews>
  <sheetFormatPr defaultRowHeight="15" x14ac:dyDescent="0.25"/>
  <cols>
    <col min="2" max="2" width="16" customWidth="1"/>
    <col min="5" max="5" width="16.28515625" customWidth="1"/>
  </cols>
  <sheetData>
    <row r="1" spans="1:5" ht="21" x14ac:dyDescent="0.35">
      <c r="A1" s="44" t="s">
        <v>0</v>
      </c>
      <c r="B1" s="44" t="s">
        <v>186</v>
      </c>
    </row>
    <row r="2" spans="1:5" x14ac:dyDescent="0.25">
      <c r="A2" t="s">
        <v>199</v>
      </c>
      <c r="B2" s="27">
        <v>10178.34</v>
      </c>
    </row>
    <row r="3" spans="1:5" x14ac:dyDescent="0.25">
      <c r="A3" t="s">
        <v>200</v>
      </c>
      <c r="B3" s="27">
        <v>15362.07</v>
      </c>
    </row>
    <row r="4" spans="1:5" x14ac:dyDescent="0.25">
      <c r="A4" t="s">
        <v>201</v>
      </c>
      <c r="B4" s="27">
        <v>80930.320000000007</v>
      </c>
    </row>
    <row r="5" spans="1:5" x14ac:dyDescent="0.25">
      <c r="A5" t="s">
        <v>202</v>
      </c>
      <c r="B5" s="27">
        <v>5368.6</v>
      </c>
    </row>
    <row r="6" spans="1:5" x14ac:dyDescent="0.25">
      <c r="A6" t="s">
        <v>203</v>
      </c>
      <c r="B6" s="27">
        <v>3040.71</v>
      </c>
    </row>
    <row r="7" spans="1:5" x14ac:dyDescent="0.25">
      <c r="A7" t="s">
        <v>204</v>
      </c>
      <c r="B7" s="27"/>
    </row>
    <row r="8" spans="1:5" x14ac:dyDescent="0.25">
      <c r="B8" s="27"/>
    </row>
    <row r="9" spans="1:5" ht="23.25" x14ac:dyDescent="0.35">
      <c r="A9" s="45" t="s">
        <v>204</v>
      </c>
      <c r="B9" s="27">
        <v>86741.48</v>
      </c>
    </row>
    <row r="10" spans="1:5" ht="18.75" x14ac:dyDescent="0.3">
      <c r="A10" s="43" t="s">
        <v>205</v>
      </c>
      <c r="B10" s="43" t="s">
        <v>206</v>
      </c>
      <c r="C10" s="43"/>
      <c r="D10" s="46"/>
      <c r="E10" s="43" t="s">
        <v>186</v>
      </c>
    </row>
    <row r="11" spans="1:5" x14ac:dyDescent="0.25">
      <c r="A11" s="15" t="s">
        <v>207</v>
      </c>
      <c r="B11" s="9">
        <v>5500</v>
      </c>
      <c r="C11" s="9"/>
      <c r="D11" s="47"/>
      <c r="E11" s="10">
        <v>22312.27</v>
      </c>
    </row>
    <row r="12" spans="1:5" x14ac:dyDescent="0.25">
      <c r="A12" s="15" t="s">
        <v>208</v>
      </c>
      <c r="B12" s="9">
        <v>250</v>
      </c>
      <c r="C12" s="9"/>
      <c r="D12" s="47"/>
      <c r="E12" s="9">
        <v>1790.86</v>
      </c>
    </row>
    <row r="13" spans="1:5" x14ac:dyDescent="0.25">
      <c r="A13" s="15" t="s">
        <v>209</v>
      </c>
      <c r="B13" s="9">
        <v>5000</v>
      </c>
      <c r="C13" s="9"/>
      <c r="D13" s="47"/>
      <c r="E13" s="9">
        <v>26330.78</v>
      </c>
    </row>
    <row r="14" spans="1:5" x14ac:dyDescent="0.25">
      <c r="A14" s="15" t="s">
        <v>210</v>
      </c>
      <c r="B14" s="9">
        <v>5000</v>
      </c>
      <c r="C14" s="9"/>
      <c r="D14" s="47"/>
      <c r="E14" s="9">
        <v>145.61000000000001</v>
      </c>
    </row>
    <row r="15" spans="1:5" x14ac:dyDescent="0.25">
      <c r="A15" s="15" t="s">
        <v>131</v>
      </c>
      <c r="B15" s="9"/>
      <c r="C15" s="9"/>
      <c r="D15" s="47"/>
      <c r="E15" s="9">
        <v>6640.48</v>
      </c>
    </row>
    <row r="16" spans="1:5" x14ac:dyDescent="0.25">
      <c r="A16" s="15" t="s">
        <v>211</v>
      </c>
      <c r="B16" s="9">
        <v>5000</v>
      </c>
      <c r="C16" s="9"/>
      <c r="D16" s="47"/>
      <c r="E16" s="9">
        <v>7312.29</v>
      </c>
    </row>
    <row r="17" spans="1:5" x14ac:dyDescent="0.25">
      <c r="A17" s="15" t="s">
        <v>212</v>
      </c>
      <c r="B17" s="9"/>
      <c r="C17" s="9"/>
      <c r="D17" s="47"/>
      <c r="E17" s="9">
        <v>1033.74</v>
      </c>
    </row>
    <row r="18" spans="1:5" x14ac:dyDescent="0.25">
      <c r="A18" s="15" t="s">
        <v>213</v>
      </c>
      <c r="B18" s="9"/>
      <c r="C18" s="9"/>
      <c r="D18" s="47"/>
      <c r="E18" s="9">
        <v>17175.45</v>
      </c>
    </row>
    <row r="19" spans="1:5" x14ac:dyDescent="0.25">
      <c r="A19" s="15" t="s">
        <v>214</v>
      </c>
      <c r="B19" s="9">
        <v>2000</v>
      </c>
      <c r="C19" s="9"/>
      <c r="D19" s="47"/>
      <c r="E19" s="9">
        <v>4000</v>
      </c>
    </row>
    <row r="20" spans="1:5" x14ac:dyDescent="0.25">
      <c r="A20" s="15" t="s">
        <v>215</v>
      </c>
      <c r="B20" s="9"/>
      <c r="C20" s="9"/>
      <c r="D20" s="47"/>
      <c r="E20" s="9"/>
    </row>
    <row r="21" spans="1:5" x14ac:dyDescent="0.25">
      <c r="A21" s="15"/>
      <c r="B21" s="9"/>
      <c r="C21" s="9"/>
      <c r="D21" s="47"/>
      <c r="E21" s="9"/>
    </row>
    <row r="22" spans="1:5" x14ac:dyDescent="0.25">
      <c r="A22" s="15"/>
      <c r="B22" s="9"/>
      <c r="C22" s="9"/>
      <c r="D22" s="47"/>
      <c r="E22" s="9"/>
    </row>
    <row r="23" spans="1:5" x14ac:dyDescent="0.25">
      <c r="A23" s="15"/>
      <c r="B23" s="9"/>
      <c r="C23" s="9"/>
      <c r="D23" s="47"/>
      <c r="E23" s="9"/>
    </row>
    <row r="24" spans="1:5" x14ac:dyDescent="0.25">
      <c r="A24" s="15"/>
      <c r="B24" s="9"/>
      <c r="C24" s="9"/>
      <c r="D24" s="47"/>
      <c r="E24" s="9"/>
    </row>
    <row r="25" spans="1:5" x14ac:dyDescent="0.25">
      <c r="A25" s="15"/>
      <c r="B25" s="9"/>
      <c r="C25" s="9"/>
      <c r="D25" s="47"/>
      <c r="E25" s="9">
        <f>SUM(E11:E24)</f>
        <v>86741.48</v>
      </c>
    </row>
    <row r="26" spans="1:5" x14ac:dyDescent="0.25">
      <c r="A26" s="15"/>
      <c r="B26" s="9"/>
      <c r="C26" s="9"/>
      <c r="D26" s="47"/>
      <c r="E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revenue</vt:lpstr>
      <vt:lpstr>R comparison</vt:lpstr>
      <vt:lpstr>E comparison</vt:lpstr>
      <vt:lpstr>expenses</vt:lpstr>
      <vt:lpstr>capitol outlays</vt:lpstr>
      <vt:lpstr>set aside</vt:lpstr>
      <vt:lpstr>loans</vt:lpstr>
      <vt:lpstr>act balances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Sweeney</dc:creator>
  <cp:lastModifiedBy>Laurie Sweeney</cp:lastModifiedBy>
  <cp:lastPrinted>2022-11-14T15:06:16Z</cp:lastPrinted>
  <dcterms:created xsi:type="dcterms:W3CDTF">2022-09-06T16:03:33Z</dcterms:created>
  <dcterms:modified xsi:type="dcterms:W3CDTF">2022-12-15T21:28:41Z</dcterms:modified>
</cp:coreProperties>
</file>