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iocvmapp1\data\users\lsweeney\ClerkDocs\BUDGET &amp; ACCT'S\2022\"/>
    </mc:Choice>
  </mc:AlternateContent>
  <bookViews>
    <workbookView xWindow="0" yWindow="0" windowWidth="28800" windowHeight="12330" tabRatio="598"/>
  </bookViews>
  <sheets>
    <sheet name="revenue" sheetId="1" r:id="rId1"/>
    <sheet name="expenses" sheetId="2" r:id="rId2"/>
    <sheet name="Sheet1" sheetId="6" r:id="rId3"/>
    <sheet name="CAPITOL OUTLAY" sheetId="5" r:id="rId4"/>
    <sheet name="loans" sheetId="3" r:id="rId5"/>
    <sheet name="account balances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2" l="1"/>
  <c r="E74" i="2"/>
  <c r="H65" i="2" l="1"/>
  <c r="F29" i="1" l="1"/>
  <c r="F32" i="1" s="1"/>
  <c r="E29" i="1"/>
  <c r="E34" i="1" s="1"/>
  <c r="D29" i="1"/>
  <c r="E25" i="4" l="1"/>
  <c r="I29" i="1" l="1"/>
  <c r="I34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<sst xmlns="http://schemas.openxmlformats.org/spreadsheetml/2006/main" count="261" uniqueCount="240">
  <si>
    <t>ACCOUNT</t>
  </si>
  <si>
    <t>ACCOUNT NAME</t>
  </si>
  <si>
    <t>NUMBER</t>
  </si>
  <si>
    <t>Budget</t>
  </si>
  <si>
    <t>9 month actual</t>
  </si>
  <si>
    <t>12 mo est</t>
  </si>
  <si>
    <t>41140-00</t>
  </si>
  <si>
    <t>MOBILE HOMES</t>
  </si>
  <si>
    <t>42000-00</t>
  </si>
  <si>
    <t>SPECIAL ASSESSMENTS</t>
  </si>
  <si>
    <t>43410-00</t>
  </si>
  <si>
    <t>STATE SHARED REVENUE</t>
  </si>
  <si>
    <t>43420-00</t>
  </si>
  <si>
    <t>FIRE DUES</t>
  </si>
  <si>
    <t>43430-00</t>
  </si>
  <si>
    <t>county sales tax share</t>
  </si>
  <si>
    <t>43531-00</t>
  </si>
  <si>
    <t>transportation aids</t>
  </si>
  <si>
    <t>43521-00</t>
  </si>
  <si>
    <t>police education</t>
  </si>
  <si>
    <t>48504-00</t>
  </si>
  <si>
    <t>rifle range</t>
  </si>
  <si>
    <t>43720-00</t>
  </si>
  <si>
    <t>COUNTY LIBRARY AID</t>
  </si>
  <si>
    <t>44110-00</t>
  </si>
  <si>
    <t>LIQUOR LICENSE</t>
  </si>
  <si>
    <t>44111-00</t>
  </si>
  <si>
    <t>OPERATORS LICENSE</t>
  </si>
  <si>
    <t>44112-00</t>
  </si>
  <si>
    <t>CIGARETTE LICENSE</t>
  </si>
  <si>
    <t>44114-00</t>
  </si>
  <si>
    <t>COIN MACHINES</t>
  </si>
  <si>
    <t>46110-00</t>
  </si>
  <si>
    <t>CLERK REVENUE</t>
  </si>
  <si>
    <t>46300-00</t>
  </si>
  <si>
    <t>CVR</t>
  </si>
  <si>
    <t>46431-00</t>
  </si>
  <si>
    <t>GARBAGE REVENUE/DUMPSTER</t>
  </si>
  <si>
    <t>46710-00</t>
  </si>
  <si>
    <t>LIBRARY FINE MONEY REVENUE</t>
  </si>
  <si>
    <t>46736-00</t>
  </si>
  <si>
    <t>FRANCHISE FEES</t>
  </si>
  <si>
    <t>48110-00</t>
  </si>
  <si>
    <t>INTEREST INCOME</t>
  </si>
  <si>
    <t>48200-00</t>
  </si>
  <si>
    <t>RENTAL INCOME</t>
  </si>
  <si>
    <t>48900-04</t>
  </si>
  <si>
    <t>ball league utilities</t>
  </si>
  <si>
    <t>48900-00</t>
  </si>
  <si>
    <t>MISC (AENTENA REV)</t>
  </si>
  <si>
    <t>49200-00</t>
  </si>
  <si>
    <t>trf from u/t</t>
  </si>
  <si>
    <t>45110-00</t>
  </si>
  <si>
    <t>COURT FORFEITURES</t>
  </si>
  <si>
    <t>12000-00</t>
  </si>
  <si>
    <t>pp tax</t>
  </si>
  <si>
    <t>TOTAL ESTIMATED REVENUES</t>
  </si>
  <si>
    <t>x</t>
  </si>
  <si>
    <t>TAX LEVY</t>
  </si>
  <si>
    <t>from property taxes------</t>
  </si>
  <si>
    <t>REVENUES ALL SOURCES</t>
  </si>
  <si>
    <t>12 month  estimate</t>
  </si>
  <si>
    <t>account</t>
  </si>
  <si>
    <t>51100-00</t>
  </si>
  <si>
    <t>LEAGUE DUES/LEGISLATIVE</t>
  </si>
  <si>
    <t>51110-00</t>
  </si>
  <si>
    <t>VILLAGE BOARD</t>
  </si>
  <si>
    <t>51200-00</t>
  </si>
  <si>
    <t>MUNICIPAL COURT</t>
  </si>
  <si>
    <t>51300-00</t>
  </si>
  <si>
    <t>LEGAL COUNSIL VILLAGE</t>
  </si>
  <si>
    <t>51300-01</t>
  </si>
  <si>
    <t>LEGAL COUNSIL PROSECUTER</t>
  </si>
  <si>
    <t>51420-00</t>
  </si>
  <si>
    <t>CLERK/TREASURER</t>
  </si>
  <si>
    <t>51420-04</t>
  </si>
  <si>
    <t>AUDITOR</t>
  </si>
  <si>
    <t>51440-02</t>
  </si>
  <si>
    <t>ELECTIONS</t>
  </si>
  <si>
    <t>51530-00</t>
  </si>
  <si>
    <t>ASSESSMENT CONTRACT</t>
  </si>
  <si>
    <t>51540-00</t>
  </si>
  <si>
    <t>PROP &amp; LIAB INSURANCE</t>
  </si>
  <si>
    <t>51540-01</t>
  </si>
  <si>
    <t>WORKER'S COMP</t>
  </si>
  <si>
    <t>51310-00</t>
  </si>
  <si>
    <t>ADVERTIZING</t>
  </si>
  <si>
    <t>51610-00</t>
  </si>
  <si>
    <t>VILLAGE HALL</t>
  </si>
  <si>
    <t xml:space="preserve"> </t>
  </si>
  <si>
    <t>INCARCERATION FEES</t>
  </si>
  <si>
    <t>52110-00</t>
  </si>
  <si>
    <t>POLICE DEPARTMENT</t>
  </si>
  <si>
    <t>52200-00</t>
  </si>
  <si>
    <t>FIRE DEPARTMENT</t>
  </si>
  <si>
    <t>2% fire dues</t>
  </si>
  <si>
    <t>crosing guard</t>
  </si>
  <si>
    <t>52400-00</t>
  </si>
  <si>
    <t>BUILDING INSPECTION</t>
  </si>
  <si>
    <t>52500-00</t>
  </si>
  <si>
    <t>DISASTER CONTROL</t>
  </si>
  <si>
    <t>52900-00</t>
  </si>
  <si>
    <t>HYDRANT RENTAL</t>
  </si>
  <si>
    <t>53230-00</t>
  </si>
  <si>
    <t>VEHICLE STORAGE BUILDING</t>
  </si>
  <si>
    <t>53311-00</t>
  </si>
  <si>
    <t>STREET DEPARTMENT</t>
  </si>
  <si>
    <t>53312-00</t>
  </si>
  <si>
    <t>SNOW &amp; ICE CONTROL</t>
  </si>
  <si>
    <t>53420-00</t>
  </si>
  <si>
    <t>STREET LIGHTING</t>
  </si>
  <si>
    <t>53420-01</t>
  </si>
  <si>
    <t>TRAFFIC CONTROL</t>
  </si>
  <si>
    <t>54000-00</t>
  </si>
  <si>
    <t>FOX VALLEY HUMANE FEE</t>
  </si>
  <si>
    <t>53620-00</t>
  </si>
  <si>
    <t>GARBAGE COLLECTION</t>
  </si>
  <si>
    <t>53640-00</t>
  </si>
  <si>
    <t>WEED CONTROL</t>
  </si>
  <si>
    <t>54100-00</t>
  </si>
  <si>
    <t>PUBLIC HEALTH SERV</t>
  </si>
  <si>
    <t>54600-00</t>
  </si>
  <si>
    <t>AID TO ELDERLY</t>
  </si>
  <si>
    <t xml:space="preserve"> $-   </t>
  </si>
  <si>
    <t>54910-00</t>
  </si>
  <si>
    <t>CEMETERY</t>
  </si>
  <si>
    <t>55110-00</t>
  </si>
  <si>
    <t>LIBRARY</t>
  </si>
  <si>
    <t>55210-01</t>
  </si>
  <si>
    <t>Rifle range</t>
  </si>
  <si>
    <t>55210-00</t>
  </si>
  <si>
    <t>PARKS DEPARTMENT</t>
  </si>
  <si>
    <t>55300-00</t>
  </si>
  <si>
    <t>RECREATION (ELECTRIC)</t>
  </si>
  <si>
    <t>55420-00</t>
  </si>
  <si>
    <t>LAKE MAITENENCE</t>
  </si>
  <si>
    <t>56504-00</t>
  </si>
  <si>
    <t>UNEMPLOYMENT COMP</t>
  </si>
  <si>
    <t>58100-00</t>
  </si>
  <si>
    <t>PRINCIPAL</t>
  </si>
  <si>
    <t>58200-00</t>
  </si>
  <si>
    <t>INTEREST-LONG TERM</t>
  </si>
  <si>
    <t>58200-01</t>
  </si>
  <si>
    <t>INTEREST-SHORT TERM</t>
  </si>
  <si>
    <t>59240-01</t>
  </si>
  <si>
    <t>SET ASIDE ACCOUNTS</t>
  </si>
  <si>
    <t>CHRISTMAS DECORATIONS</t>
  </si>
  <si>
    <t>VEHICLE SET ASIDE</t>
  </si>
  <si>
    <t>RETIREMENT SET ASIDE</t>
  </si>
  <si>
    <t>RIFLE RANGE SET ASIDE</t>
  </si>
  <si>
    <t>COMP PLAN SET ASIDE</t>
  </si>
  <si>
    <t>SAVINGS SET ASIDE</t>
  </si>
  <si>
    <t>GARBAGE TRUCK SET ASIDE</t>
  </si>
  <si>
    <t>64101-00</t>
  </si>
  <si>
    <t>CAPITOL OUTLAY HEALTH SAV.</t>
  </si>
  <si>
    <t>66102-00</t>
  </si>
  <si>
    <t xml:space="preserve">VACATION PAY OUT </t>
  </si>
  <si>
    <t>Capitol outlay DPW truck</t>
  </si>
  <si>
    <t>61108-00</t>
  </si>
  <si>
    <t xml:space="preserve"> CAPITOL OUTLAY ELECTION MACHINE </t>
  </si>
  <si>
    <t>65010-00</t>
  </si>
  <si>
    <t>63103-00</t>
  </si>
  <si>
    <t>CAPITOL OUTLAY MOWER</t>
  </si>
  <si>
    <t>63101-00</t>
  </si>
  <si>
    <t>CAPITOL OUTLAY-STREETS</t>
  </si>
  <si>
    <t>VILLAGE LEVY AMT</t>
  </si>
  <si>
    <t>LESS ESEMPT COMPUTER AID</t>
  </si>
  <si>
    <t>AMENDED VILLAGE LEVY</t>
  </si>
  <si>
    <t>from taxes</t>
  </si>
  <si>
    <t>VILLAGE OF SHIOCTON</t>
  </si>
  <si>
    <t>FVTC</t>
  </si>
  <si>
    <t>SHIOCTON SCHOOL DIST.</t>
  </si>
  <si>
    <t>OUTAGAMIE COUNTY</t>
  </si>
  <si>
    <t>GROSS AMOUNT TO LEVY</t>
  </si>
  <si>
    <t>OPENED</t>
  </si>
  <si>
    <t>END YR</t>
  </si>
  <si>
    <t>START AMT.</t>
  </si>
  <si>
    <t>PAID FROM</t>
  </si>
  <si>
    <t>Second St/Street sweeper</t>
  </si>
  <si>
    <t>general fund</t>
  </si>
  <si>
    <t>fire hall updates</t>
  </si>
  <si>
    <t>fire truck</t>
  </si>
  <si>
    <t>Shiocton half</t>
  </si>
  <si>
    <t>fire budget</t>
  </si>
  <si>
    <t>shed at fire hall</t>
  </si>
  <si>
    <t>BALANCE</t>
  </si>
  <si>
    <t>SEWER REPLACEMENT</t>
  </si>
  <si>
    <t>WATER REPLACEMENT</t>
  </si>
  <si>
    <t>RANGE</t>
  </si>
  <si>
    <t>REGULAR SAVINGS</t>
  </si>
  <si>
    <t>UTILITY SAVINGS</t>
  </si>
  <si>
    <t>SET ASIDE</t>
  </si>
  <si>
    <t>acct</t>
  </si>
  <si>
    <t>ANNUAL SHARE</t>
  </si>
  <si>
    <t>SQUAD</t>
  </si>
  <si>
    <t>X-MAS</t>
  </si>
  <si>
    <t>GARBAGE</t>
  </si>
  <si>
    <t>RETIREMENT</t>
  </si>
  <si>
    <t>DPW EQUIPMENT</t>
  </si>
  <si>
    <t>NTL NIGHT OUT</t>
  </si>
  <si>
    <t>savings</t>
  </si>
  <si>
    <t>comp plan</t>
  </si>
  <si>
    <t>2019 budget</t>
  </si>
  <si>
    <t>2020 budget</t>
  </si>
  <si>
    <t>2021 budget</t>
  </si>
  <si>
    <t>2022 Budget</t>
  </si>
  <si>
    <t>Plow Truck</t>
  </si>
  <si>
    <t>Tractor</t>
  </si>
  <si>
    <t>generators</t>
  </si>
  <si>
    <t>sewer lining</t>
  </si>
  <si>
    <t>ARPA FUNDS</t>
  </si>
  <si>
    <t>Building permits</t>
  </si>
  <si>
    <t>44310-00</t>
  </si>
  <si>
    <t>up $2</t>
  </si>
  <si>
    <t>CAPITOL OUTLAY VILLAGE HALL</t>
  </si>
  <si>
    <t>STREETS SETASIDE</t>
  </si>
  <si>
    <t>66101-00</t>
  </si>
  <si>
    <t xml:space="preserve">CAPITOL OUTLAY DPW     </t>
  </si>
  <si>
    <t>CAPITOL OUTLAY DPW BUILDING</t>
  </si>
  <si>
    <t>ROOF</t>
  </si>
  <si>
    <t>BLINDS</t>
  </si>
  <si>
    <t>SECURITY CAMERAS</t>
  </si>
  <si>
    <t>PARKING LOT</t>
  </si>
  <si>
    <t>COUNTER WINDOW</t>
  </si>
  <si>
    <t>CEILING 2023</t>
  </si>
  <si>
    <t>CHAIRS 2023</t>
  </si>
  <si>
    <t>blinds</t>
  </si>
  <si>
    <t>parking lot</t>
  </si>
  <si>
    <t>chairs</t>
  </si>
  <si>
    <t>cameras</t>
  </si>
  <si>
    <t>ceiling</t>
  </si>
  <si>
    <t>in village hall outlay</t>
  </si>
  <si>
    <t xml:space="preserve">6115.67 in DPW outlay  </t>
  </si>
  <si>
    <t xml:space="preserve">plus 7450 acquisition    and </t>
  </si>
  <si>
    <t>3000 truck sale</t>
  </si>
  <si>
    <t xml:space="preserve">fire dept. </t>
  </si>
  <si>
    <t>???</t>
  </si>
  <si>
    <t>1 ton truck</t>
  </si>
  <si>
    <t>(need 3884.33 from set aside)</t>
  </si>
  <si>
    <t>CAPITOL PUTLAY FIRE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</si>
</sst>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/>
    <xf numFmtId="44" fontId="2" fillId="0" borderId="1" xfId="1" applyFont="1" applyBorder="1"/>
    <xf numFmtId="44" fontId="1" fillId="2" borderId="1" xfId="1" applyFill="1" applyBorder="1"/>
    <xf numFmtId="44" fontId="0" fillId="0" borderId="1" xfId="1" applyFont="1" applyBorder="1"/>
    <xf numFmtId="44" fontId="2" fillId="2" borderId="1" xfId="1" applyFont="1" applyFill="1" applyBorder="1"/>
    <xf numFmtId="44" fontId="0" fillId="2" borderId="1" xfId="1" applyFont="1" applyFill="1" applyBorder="1"/>
    <xf numFmtId="0" fontId="0" fillId="0" borderId="1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/>
    <xf numFmtId="0" fontId="0" fillId="0" borderId="1" xfId="0" applyBorder="1"/>
    <xf numFmtId="44" fontId="1" fillId="0" borderId="1" xfId="1" applyBorder="1"/>
    <xf numFmtId="44" fontId="0" fillId="0" borderId="2" xfId="1" applyFont="1" applyBorder="1"/>
    <xf numFmtId="44" fontId="1" fillId="0" borderId="2" xfId="1" applyBorder="1"/>
    <xf numFmtId="0" fontId="2" fillId="3" borderId="1" xfId="0" applyFont="1" applyFill="1" applyBorder="1"/>
    <xf numFmtId="44" fontId="2" fillId="3" borderId="1" xfId="1" applyFont="1" applyFill="1" applyBorder="1"/>
    <xf numFmtId="44" fontId="1" fillId="3" borderId="1" xfId="1" applyFill="1" applyBorder="1"/>
    <xf numFmtId="44" fontId="0" fillId="3" borderId="1" xfId="1" applyFont="1" applyFill="1" applyBorder="1"/>
    <xf numFmtId="44" fontId="0" fillId="3" borderId="1" xfId="0" applyNumberFormat="1" applyFill="1" applyBorder="1"/>
    <xf numFmtId="0" fontId="3" fillId="0" borderId="1" xfId="0" applyFont="1" applyBorder="1"/>
    <xf numFmtId="0" fontId="1" fillId="3" borderId="1" xfId="0" applyFont="1" applyFill="1" applyBorder="1"/>
    <xf numFmtId="44" fontId="0" fillId="4" borderId="1" xfId="1" applyFont="1" applyFill="1" applyBorder="1"/>
    <xf numFmtId="0" fontId="1" fillId="4" borderId="1" xfId="0" applyFont="1" applyFill="1" applyBorder="1"/>
    <xf numFmtId="44" fontId="0" fillId="0" borderId="0" xfId="1" applyFont="1"/>
    <xf numFmtId="44" fontId="1" fillId="3" borderId="1" xfId="0" applyNumberFormat="1" applyFont="1" applyFill="1" applyBorder="1"/>
    <xf numFmtId="44" fontId="1" fillId="2" borderId="1" xfId="0" applyNumberFormat="1" applyFont="1" applyFill="1" applyBorder="1"/>
    <xf numFmtId="8" fontId="0" fillId="0" borderId="1" xfId="0" applyNumberFormat="1" applyBorder="1"/>
    <xf numFmtId="8" fontId="0" fillId="2" borderId="1" xfId="0" applyNumberFormat="1" applyFill="1" applyBorder="1"/>
    <xf numFmtId="0" fontId="0" fillId="0" borderId="3" xfId="0" applyBorder="1"/>
    <xf numFmtId="8" fontId="0" fillId="2" borderId="3" xfId="0" applyNumberFormat="1" applyFill="1" applyBorder="1"/>
    <xf numFmtId="8" fontId="0" fillId="0" borderId="3" xfId="0" applyNumberFormat="1" applyFill="1" applyBorder="1"/>
    <xf numFmtId="0" fontId="0" fillId="2" borderId="1" xfId="0" applyFill="1" applyBorder="1"/>
    <xf numFmtId="8" fontId="6" fillId="0" borderId="1" xfId="0" applyNumberFormat="1" applyFont="1" applyBorder="1"/>
    <xf numFmtId="0" fontId="0" fillId="4" borderId="1" xfId="0" applyFill="1" applyBorder="1"/>
    <xf numFmtId="0" fontId="7" fillId="0" borderId="1" xfId="0" applyFont="1" applyBorder="1"/>
    <xf numFmtId="44" fontId="0" fillId="0" borderId="1" xfId="0" applyNumberFormat="1" applyBorder="1"/>
    <xf numFmtId="0" fontId="8" fillId="0" borderId="0" xfId="0" applyFont="1"/>
    <xf numFmtId="0" fontId="9" fillId="0" borderId="0" xfId="0" applyFont="1"/>
    <xf numFmtId="0" fontId="7" fillId="5" borderId="1" xfId="0" applyFont="1" applyFill="1" applyBorder="1"/>
    <xf numFmtId="44" fontId="0" fillId="5" borderId="1" xfId="1" applyFont="1" applyFill="1" applyBorder="1"/>
    <xf numFmtId="8" fontId="0" fillId="0" borderId="4" xfId="0" applyNumberFormat="1" applyBorder="1"/>
    <xf numFmtId="0" fontId="0" fillId="0" borderId="4" xfId="0" applyBorder="1"/>
    <xf numFmtId="8" fontId="0" fillId="2" borderId="4" xfId="0" applyNumberFormat="1" applyFill="1" applyBorder="1"/>
    <xf numFmtId="44" fontId="0" fillId="0" borderId="4" xfId="1" applyFont="1" applyBorder="1"/>
    <xf numFmtId="0" fontId="2" fillId="2" borderId="3" xfId="0" applyFont="1" applyFill="1" applyBorder="1"/>
    <xf numFmtId="44" fontId="2" fillId="2" borderId="3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A19" workbookViewId="0">
      <selection activeCell="K30" sqref="K30"/>
    </sheetView>
  </sheetViews>
  <sheetFormatPr defaultRowHeight="15" x14ac:dyDescent="0.25"/>
  <cols>
    <col min="1" max="1" width="13.140625" customWidth="1"/>
    <col min="3" max="3" width="22.42578125" customWidth="1"/>
    <col min="4" max="4" width="14.28515625" customWidth="1"/>
    <col min="5" max="5" width="15.85546875" customWidth="1"/>
    <col min="6" max="6" width="15.42578125" customWidth="1"/>
    <col min="7" max="7" width="12.7109375" customWidth="1"/>
    <col min="8" max="8" width="13.7109375" customWidth="1"/>
    <col min="9" max="9" width="14.85546875" customWidth="1"/>
  </cols>
  <sheetData>
    <row r="1" spans="1:9" x14ac:dyDescent="0.25">
      <c r="A1" s="1" t="s">
        <v>0</v>
      </c>
      <c r="B1" s="1" t="s">
        <v>1</v>
      </c>
      <c r="C1" s="1"/>
      <c r="D1" s="1">
        <v>2019</v>
      </c>
      <c r="E1" s="1">
        <v>2020</v>
      </c>
      <c r="F1" s="1">
        <v>2021</v>
      </c>
      <c r="G1" s="1">
        <v>2021</v>
      </c>
      <c r="H1" s="1">
        <v>2021</v>
      </c>
      <c r="I1" s="2">
        <v>2022</v>
      </c>
    </row>
    <row r="2" spans="1:9" x14ac:dyDescent="0.25">
      <c r="A2" s="1" t="s">
        <v>2</v>
      </c>
      <c r="B2" s="1"/>
      <c r="C2" s="1"/>
      <c r="D2" s="1" t="s">
        <v>3</v>
      </c>
      <c r="E2" s="3" t="s">
        <v>3</v>
      </c>
      <c r="F2" s="4" t="s">
        <v>3</v>
      </c>
      <c r="G2" s="3" t="s">
        <v>4</v>
      </c>
      <c r="H2" s="3" t="s">
        <v>5</v>
      </c>
      <c r="I2" s="5" t="s">
        <v>3</v>
      </c>
    </row>
    <row r="3" spans="1:9" x14ac:dyDescent="0.25">
      <c r="A3" s="6" t="s">
        <v>6</v>
      </c>
      <c r="B3" s="6" t="s">
        <v>7</v>
      </c>
      <c r="C3" s="7"/>
      <c r="D3" s="8">
        <v>6500</v>
      </c>
      <c r="E3" s="9">
        <v>6750</v>
      </c>
      <c r="F3" s="11">
        <v>5035.5600000000004</v>
      </c>
      <c r="G3" s="10">
        <v>4415</v>
      </c>
      <c r="H3" s="10">
        <v>5900</v>
      </c>
      <c r="I3" s="9">
        <v>5900</v>
      </c>
    </row>
    <row r="4" spans="1:9" x14ac:dyDescent="0.25">
      <c r="A4" s="6" t="s">
        <v>8</v>
      </c>
      <c r="B4" s="6" t="s">
        <v>9</v>
      </c>
      <c r="C4" s="6"/>
      <c r="D4" s="8">
        <v>5243.72</v>
      </c>
      <c r="E4" s="9">
        <v>1592</v>
      </c>
      <c r="F4" s="11">
        <v>1683.45</v>
      </c>
      <c r="G4" s="8">
        <v>0</v>
      </c>
      <c r="H4" s="8">
        <v>1683</v>
      </c>
      <c r="I4" s="9">
        <v>1479.86</v>
      </c>
    </row>
    <row r="5" spans="1:9" x14ac:dyDescent="0.25">
      <c r="A5" s="6" t="s">
        <v>10</v>
      </c>
      <c r="B5" s="6" t="s">
        <v>11</v>
      </c>
      <c r="C5" s="7"/>
      <c r="D5" s="8">
        <v>345751.63</v>
      </c>
      <c r="E5" s="9">
        <v>353066.52</v>
      </c>
      <c r="F5" s="11">
        <v>352767.38</v>
      </c>
      <c r="G5" s="10">
        <v>62870</v>
      </c>
      <c r="H5" s="10">
        <v>352767.38</v>
      </c>
      <c r="I5" s="9">
        <v>352233.03</v>
      </c>
    </row>
    <row r="6" spans="1:9" x14ac:dyDescent="0.25">
      <c r="A6" s="6" t="s">
        <v>12</v>
      </c>
      <c r="B6" s="6" t="s">
        <v>13</v>
      </c>
      <c r="C6" s="7"/>
      <c r="D6" s="8">
        <v>1700</v>
      </c>
      <c r="E6" s="9">
        <v>1800</v>
      </c>
      <c r="F6" s="11">
        <v>1800</v>
      </c>
      <c r="G6" s="10">
        <v>1966.41</v>
      </c>
      <c r="H6" s="10">
        <v>1966.41</v>
      </c>
      <c r="I6" s="9">
        <v>1900</v>
      </c>
    </row>
    <row r="7" spans="1:9" x14ac:dyDescent="0.25">
      <c r="A7" s="12" t="s">
        <v>14</v>
      </c>
      <c r="B7" s="12" t="s">
        <v>15</v>
      </c>
      <c r="C7" s="13"/>
      <c r="D7" s="14">
        <v>0</v>
      </c>
      <c r="E7" s="9">
        <v>0</v>
      </c>
      <c r="F7" s="11">
        <v>8078</v>
      </c>
      <c r="G7" s="8">
        <v>4742</v>
      </c>
      <c r="H7" s="8">
        <v>8078</v>
      </c>
      <c r="I7" s="9">
        <v>9078</v>
      </c>
    </row>
    <row r="8" spans="1:9" x14ac:dyDescent="0.25">
      <c r="A8" s="13" t="s">
        <v>16</v>
      </c>
      <c r="B8" s="13" t="s">
        <v>17</v>
      </c>
      <c r="C8" s="13"/>
      <c r="D8" s="8">
        <v>46564.38</v>
      </c>
      <c r="E8" s="9">
        <v>51536.67</v>
      </c>
      <c r="F8" s="11">
        <v>47886.44</v>
      </c>
      <c r="G8" s="8">
        <v>35867.760000000002</v>
      </c>
      <c r="H8" s="8">
        <v>47886.44</v>
      </c>
      <c r="I8" s="9">
        <v>43041.31</v>
      </c>
    </row>
    <row r="9" spans="1:9" x14ac:dyDescent="0.25">
      <c r="A9" s="13" t="s">
        <v>18</v>
      </c>
      <c r="B9" s="13" t="s">
        <v>19</v>
      </c>
      <c r="C9" s="13"/>
      <c r="D9" s="8">
        <v>600</v>
      </c>
      <c r="E9" s="9">
        <v>200</v>
      </c>
      <c r="F9" s="11">
        <v>0</v>
      </c>
      <c r="G9" s="8">
        <v>0</v>
      </c>
      <c r="H9" s="8">
        <v>0</v>
      </c>
      <c r="I9" s="9">
        <v>0</v>
      </c>
    </row>
    <row r="10" spans="1:9" x14ac:dyDescent="0.25">
      <c r="A10" s="13" t="s">
        <v>20</v>
      </c>
      <c r="B10" s="13" t="s">
        <v>21</v>
      </c>
      <c r="C10" s="13"/>
      <c r="D10" s="8">
        <v>70000</v>
      </c>
      <c r="E10" s="9">
        <v>67000</v>
      </c>
      <c r="F10" s="11">
        <v>70000</v>
      </c>
      <c r="G10" s="8">
        <v>43779</v>
      </c>
      <c r="H10" s="8">
        <v>75000</v>
      </c>
      <c r="I10" s="9">
        <v>80000</v>
      </c>
    </row>
    <row r="11" spans="1:9" x14ac:dyDescent="0.25">
      <c r="A11" s="6" t="s">
        <v>22</v>
      </c>
      <c r="B11" s="6" t="s">
        <v>23</v>
      </c>
      <c r="C11" s="7"/>
      <c r="D11" s="8">
        <v>29035</v>
      </c>
      <c r="E11" s="9">
        <v>29634</v>
      </c>
      <c r="F11" s="11">
        <v>29225</v>
      </c>
      <c r="G11" s="10">
        <v>29225</v>
      </c>
      <c r="H11" s="10">
        <v>29225</v>
      </c>
      <c r="I11" s="11">
        <v>29718</v>
      </c>
    </row>
    <row r="12" spans="1:9" x14ac:dyDescent="0.25">
      <c r="A12" s="6" t="s">
        <v>24</v>
      </c>
      <c r="B12" s="15" t="s">
        <v>25</v>
      </c>
      <c r="C12" s="10"/>
      <c r="D12" s="8">
        <v>1800</v>
      </c>
      <c r="E12" s="9">
        <v>2657</v>
      </c>
      <c r="F12" s="11">
        <v>2300</v>
      </c>
      <c r="G12" s="10">
        <v>2040</v>
      </c>
      <c r="H12" s="10">
        <v>2040</v>
      </c>
      <c r="I12" s="11">
        <v>2040</v>
      </c>
    </row>
    <row r="13" spans="1:9" x14ac:dyDescent="0.25">
      <c r="A13" s="6" t="s">
        <v>26</v>
      </c>
      <c r="B13" s="15" t="s">
        <v>27</v>
      </c>
      <c r="C13" s="10"/>
      <c r="D13" s="8">
        <v>1200</v>
      </c>
      <c r="E13" s="9">
        <v>960</v>
      </c>
      <c r="F13" s="11">
        <v>900</v>
      </c>
      <c r="G13" s="10">
        <v>575</v>
      </c>
      <c r="H13" s="10">
        <v>575</v>
      </c>
      <c r="I13" s="11">
        <v>600</v>
      </c>
    </row>
    <row r="14" spans="1:9" x14ac:dyDescent="0.25">
      <c r="A14" s="6" t="s">
        <v>28</v>
      </c>
      <c r="B14" s="15" t="s">
        <v>29</v>
      </c>
      <c r="C14" s="10"/>
      <c r="D14" s="8">
        <v>60</v>
      </c>
      <c r="E14" s="9">
        <v>60</v>
      </c>
      <c r="F14" s="11">
        <v>60</v>
      </c>
      <c r="G14" s="10">
        <v>60</v>
      </c>
      <c r="H14" s="10">
        <v>60</v>
      </c>
      <c r="I14" s="11">
        <v>60</v>
      </c>
    </row>
    <row r="15" spans="1:9" x14ac:dyDescent="0.25">
      <c r="A15" s="6" t="s">
        <v>30</v>
      </c>
      <c r="B15" s="15" t="s">
        <v>31</v>
      </c>
      <c r="C15" s="10"/>
      <c r="D15" s="8">
        <v>200</v>
      </c>
      <c r="E15" s="9">
        <v>200</v>
      </c>
      <c r="F15" s="11">
        <v>300</v>
      </c>
      <c r="G15" s="10">
        <v>310</v>
      </c>
      <c r="H15" s="10">
        <v>310</v>
      </c>
      <c r="I15" s="11">
        <v>310</v>
      </c>
    </row>
    <row r="16" spans="1:9" x14ac:dyDescent="0.25">
      <c r="A16" s="6" t="s">
        <v>32</v>
      </c>
      <c r="B16" s="15" t="s">
        <v>33</v>
      </c>
      <c r="C16" s="10"/>
      <c r="D16" s="8">
        <v>150</v>
      </c>
      <c r="E16" s="9">
        <v>100</v>
      </c>
      <c r="F16" s="11">
        <v>100</v>
      </c>
      <c r="G16" s="10">
        <v>450</v>
      </c>
      <c r="H16" s="10">
        <v>450</v>
      </c>
      <c r="I16" s="11">
        <v>200</v>
      </c>
    </row>
    <row r="17" spans="1:9" x14ac:dyDescent="0.25">
      <c r="A17" s="6" t="s">
        <v>34</v>
      </c>
      <c r="B17" s="15" t="s">
        <v>35</v>
      </c>
      <c r="C17" s="10"/>
      <c r="D17" s="8">
        <v>1300</v>
      </c>
      <c r="E17" s="9">
        <v>1300</v>
      </c>
      <c r="F17" s="11">
        <v>1300</v>
      </c>
      <c r="G17" s="10">
        <v>739</v>
      </c>
      <c r="H17" s="10">
        <v>900</v>
      </c>
      <c r="I17" s="11">
        <v>900</v>
      </c>
    </row>
    <row r="18" spans="1:9" x14ac:dyDescent="0.25">
      <c r="A18" s="6" t="s">
        <v>36</v>
      </c>
      <c r="B18" s="15" t="s">
        <v>37</v>
      </c>
      <c r="C18" s="10"/>
      <c r="D18" s="8">
        <v>300</v>
      </c>
      <c r="E18" s="9">
        <v>300</v>
      </c>
      <c r="F18" s="11">
        <v>300</v>
      </c>
      <c r="G18" s="10">
        <v>542</v>
      </c>
      <c r="H18" s="10">
        <v>600</v>
      </c>
      <c r="I18" s="11">
        <v>600</v>
      </c>
    </row>
    <row r="19" spans="1:9" x14ac:dyDescent="0.25">
      <c r="A19" s="15" t="s">
        <v>38</v>
      </c>
      <c r="B19" s="15" t="s">
        <v>39</v>
      </c>
      <c r="C19" s="10"/>
      <c r="D19" s="8">
        <v>500</v>
      </c>
      <c r="E19" s="9">
        <v>500</v>
      </c>
      <c r="F19" s="11">
        <v>250</v>
      </c>
      <c r="G19" s="10">
        <v>1125.3900000000001</v>
      </c>
      <c r="H19" s="10">
        <v>1300</v>
      </c>
      <c r="I19" s="11">
        <v>1100</v>
      </c>
    </row>
    <row r="20" spans="1:9" x14ac:dyDescent="0.25">
      <c r="A20" s="15" t="s">
        <v>40</v>
      </c>
      <c r="B20" s="15" t="s">
        <v>41</v>
      </c>
      <c r="C20" s="10"/>
      <c r="D20" s="8">
        <v>1500</v>
      </c>
      <c r="E20" s="9">
        <v>2000</v>
      </c>
      <c r="F20" s="11">
        <v>1000</v>
      </c>
      <c r="G20" s="10">
        <v>259.06</v>
      </c>
      <c r="H20" s="10">
        <v>500</v>
      </c>
      <c r="I20" s="11">
        <v>500</v>
      </c>
    </row>
    <row r="21" spans="1:9" x14ac:dyDescent="0.25">
      <c r="A21" s="15" t="s">
        <v>42</v>
      </c>
      <c r="B21" s="15" t="s">
        <v>43</v>
      </c>
      <c r="C21" s="10"/>
      <c r="D21" s="8">
        <v>60</v>
      </c>
      <c r="E21" s="9">
        <v>60</v>
      </c>
      <c r="F21" s="11">
        <v>60</v>
      </c>
      <c r="G21" s="10">
        <v>22.2</v>
      </c>
      <c r="H21" s="10">
        <v>30</v>
      </c>
      <c r="I21" s="11">
        <v>30</v>
      </c>
    </row>
    <row r="22" spans="1:9" x14ac:dyDescent="0.25">
      <c r="A22" s="15" t="s">
        <v>44</v>
      </c>
      <c r="B22" s="15" t="s">
        <v>45</v>
      </c>
      <c r="C22" s="10"/>
      <c r="D22" s="8">
        <v>1200</v>
      </c>
      <c r="E22" s="9">
        <v>800</v>
      </c>
      <c r="F22" s="11">
        <v>1200</v>
      </c>
      <c r="G22" s="10">
        <v>1275</v>
      </c>
      <c r="H22" s="10">
        <v>1275</v>
      </c>
      <c r="I22" s="11">
        <v>1300</v>
      </c>
    </row>
    <row r="23" spans="1:9" x14ac:dyDescent="0.25">
      <c r="A23" s="15" t="s">
        <v>46</v>
      </c>
      <c r="B23" s="15" t="s">
        <v>47</v>
      </c>
      <c r="C23" s="10"/>
      <c r="D23" s="8">
        <v>1500</v>
      </c>
      <c r="E23" s="9">
        <v>800</v>
      </c>
      <c r="F23" s="11">
        <v>600</v>
      </c>
      <c r="G23" s="10">
        <v>633.12</v>
      </c>
      <c r="H23" s="10">
        <v>633.12</v>
      </c>
      <c r="I23" s="11">
        <v>700</v>
      </c>
    </row>
    <row r="24" spans="1:9" x14ac:dyDescent="0.25">
      <c r="A24" s="15" t="s">
        <v>48</v>
      </c>
      <c r="B24" s="15" t="s">
        <v>49</v>
      </c>
      <c r="C24" s="10"/>
      <c r="D24" s="8">
        <v>24000</v>
      </c>
      <c r="E24" s="9">
        <v>33000</v>
      </c>
      <c r="F24" s="11">
        <v>36169</v>
      </c>
      <c r="G24" s="10">
        <v>20590</v>
      </c>
      <c r="H24" s="8">
        <v>36000</v>
      </c>
      <c r="I24" s="11">
        <v>36000</v>
      </c>
    </row>
    <row r="25" spans="1:9" x14ac:dyDescent="0.25">
      <c r="A25" s="15" t="s">
        <v>50</v>
      </c>
      <c r="B25" s="15" t="s">
        <v>51</v>
      </c>
      <c r="C25" s="10"/>
      <c r="D25" s="8">
        <v>14776</v>
      </c>
      <c r="E25" s="9">
        <v>14776</v>
      </c>
      <c r="F25" s="11">
        <v>14776</v>
      </c>
      <c r="G25" s="10">
        <v>0</v>
      </c>
      <c r="H25" s="8">
        <v>14776</v>
      </c>
      <c r="I25" s="11">
        <v>14776</v>
      </c>
    </row>
    <row r="26" spans="1:9" x14ac:dyDescent="0.25">
      <c r="A26" s="15" t="s">
        <v>52</v>
      </c>
      <c r="B26" s="15" t="s">
        <v>53</v>
      </c>
      <c r="C26" s="10"/>
      <c r="D26" s="10">
        <v>13000</v>
      </c>
      <c r="E26" s="9">
        <v>9000</v>
      </c>
      <c r="F26" s="11">
        <v>5000</v>
      </c>
      <c r="G26" s="8">
        <v>5300</v>
      </c>
      <c r="H26" s="8">
        <v>6500</v>
      </c>
      <c r="I26" s="11">
        <v>7000</v>
      </c>
    </row>
    <row r="27" spans="1:9" x14ac:dyDescent="0.25">
      <c r="A27" s="16" t="s">
        <v>54</v>
      </c>
      <c r="B27" s="15" t="s">
        <v>55</v>
      </c>
      <c r="C27" s="16"/>
      <c r="D27" s="16"/>
      <c r="E27" s="9">
        <v>1825.83</v>
      </c>
      <c r="F27" s="11">
        <v>1825.83</v>
      </c>
      <c r="G27" s="10">
        <v>0</v>
      </c>
      <c r="H27" s="17">
        <v>1825.83</v>
      </c>
      <c r="I27" s="9">
        <v>1825.83</v>
      </c>
    </row>
    <row r="28" spans="1:9" x14ac:dyDescent="0.25">
      <c r="A28" t="s">
        <v>212</v>
      </c>
      <c r="B28" s="50" t="s">
        <v>211</v>
      </c>
      <c r="E28" s="18"/>
      <c r="G28" s="51">
        <v>875</v>
      </c>
      <c r="H28" s="19">
        <v>875</v>
      </c>
      <c r="I28" s="9">
        <v>500</v>
      </c>
    </row>
    <row r="29" spans="1:9" x14ac:dyDescent="0.25">
      <c r="A29" s="20" t="s">
        <v>56</v>
      </c>
      <c r="B29" s="21"/>
      <c r="C29" s="21"/>
      <c r="D29" s="22">
        <f>SUM(D3:D28)</f>
        <v>566940.73</v>
      </c>
      <c r="E29" s="23">
        <f>SUM(E3:E28)</f>
        <v>579918.0199999999</v>
      </c>
      <c r="F29" s="24">
        <f>SUM(F3:F28)</f>
        <v>582616.66</v>
      </c>
      <c r="G29" s="17"/>
      <c r="H29" s="17" t="s">
        <v>57</v>
      </c>
      <c r="I29" s="24">
        <f>SUM(I3:I28)</f>
        <v>591792.02999999991</v>
      </c>
    </row>
    <row r="30" spans="1:9" x14ac:dyDescent="0.25">
      <c r="A30" s="25"/>
      <c r="B30" s="7"/>
      <c r="C30" s="7"/>
      <c r="D30" s="14"/>
      <c r="E30" s="9"/>
      <c r="F30" s="16"/>
      <c r="G30" s="17"/>
      <c r="H30" s="13"/>
      <c r="I30" s="16"/>
    </row>
    <row r="31" spans="1:9" x14ac:dyDescent="0.25">
      <c r="A31" s="26" t="s">
        <v>58</v>
      </c>
      <c r="B31" s="17"/>
      <c r="C31" s="17"/>
      <c r="D31" s="22">
        <v>319797</v>
      </c>
      <c r="E31" s="23">
        <v>321023</v>
      </c>
      <c r="F31" s="27">
        <v>322503</v>
      </c>
      <c r="G31" s="27" t="s">
        <v>59</v>
      </c>
      <c r="H31" s="28"/>
      <c r="I31" s="27">
        <v>345298</v>
      </c>
    </row>
    <row r="32" spans="1:9" x14ac:dyDescent="0.25">
      <c r="A32" s="25"/>
      <c r="B32" s="13"/>
      <c r="C32" s="13"/>
      <c r="D32" s="13"/>
      <c r="E32" s="29"/>
      <c r="F32" s="24">
        <f>SUM(F29:F31)</f>
        <v>905119.66</v>
      </c>
      <c r="G32" s="13"/>
      <c r="H32" s="8"/>
      <c r="I32" s="24"/>
    </row>
    <row r="33" spans="1:9" x14ac:dyDescent="0.25">
      <c r="A33" s="13"/>
      <c r="B33" s="13"/>
      <c r="C33" s="13"/>
      <c r="D33" s="13"/>
      <c r="F33" s="16"/>
      <c r="G33" s="13"/>
      <c r="H33" s="13"/>
      <c r="I33" s="16"/>
    </row>
    <row r="34" spans="1:9" x14ac:dyDescent="0.25">
      <c r="A34" s="13" t="s">
        <v>60</v>
      </c>
      <c r="B34" s="13"/>
      <c r="C34" s="30"/>
      <c r="D34" s="30">
        <v>886737.73</v>
      </c>
      <c r="E34" s="30">
        <f>SUM(E29:E32)</f>
        <v>900941.0199999999</v>
      </c>
      <c r="F34" s="23">
        <v>905119.66</v>
      </c>
      <c r="G34" s="31"/>
      <c r="H34" s="16"/>
      <c r="I34" s="23">
        <f>SUM(I29:I33)</f>
        <v>937090.02999999991</v>
      </c>
    </row>
    <row r="35" spans="1:9" x14ac:dyDescent="0.25">
      <c r="A35" s="13"/>
      <c r="B35" s="13"/>
      <c r="C35" s="13"/>
      <c r="D35" s="13"/>
      <c r="E35" s="13"/>
      <c r="F35" s="16"/>
      <c r="G35" s="13"/>
      <c r="H35" s="16"/>
      <c r="I35" s="16"/>
    </row>
  </sheetData>
  <pageMargins left="0.7" right="0.7" top="0.75" bottom="0.75" header="0.3" footer="0.3"/>
  <pageSetup scale="9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58" workbookViewId="0">
      <selection activeCell="N78" sqref="N78"/>
    </sheetView>
  </sheetViews>
  <sheetFormatPr defaultRowHeight="15" x14ac:dyDescent="0.25"/>
  <cols>
    <col min="1" max="1" width="12.5703125" customWidth="1"/>
    <col min="2" max="2" width="25.7109375" customWidth="1"/>
    <col min="3" max="3" width="15.140625" customWidth="1"/>
    <col min="4" max="4" width="14.28515625" customWidth="1"/>
    <col min="5" max="5" width="12.28515625" customWidth="1"/>
    <col min="6" max="6" width="12.140625" customWidth="1"/>
    <col min="7" max="7" width="13.28515625" customWidth="1"/>
    <col min="8" max="8" width="13.42578125" customWidth="1"/>
  </cols>
  <sheetData>
    <row r="1" spans="1:8" x14ac:dyDescent="0.25">
      <c r="A1" s="16"/>
      <c r="B1" s="16"/>
      <c r="C1" s="16" t="s">
        <v>202</v>
      </c>
      <c r="D1" s="16" t="s">
        <v>203</v>
      </c>
      <c r="E1" s="16" t="s">
        <v>204</v>
      </c>
      <c r="F1" s="16" t="s">
        <v>4</v>
      </c>
      <c r="G1" s="16" t="s">
        <v>61</v>
      </c>
      <c r="H1" s="16" t="s">
        <v>205</v>
      </c>
    </row>
    <row r="2" spans="1:8" x14ac:dyDescent="0.25">
      <c r="A2" s="16"/>
      <c r="B2" s="16" t="s">
        <v>62</v>
      </c>
      <c r="C2" s="16"/>
      <c r="D2" s="16"/>
      <c r="E2" s="16"/>
      <c r="F2" s="16"/>
      <c r="G2" s="16"/>
      <c r="H2" s="16"/>
    </row>
    <row r="3" spans="1:8" x14ac:dyDescent="0.25">
      <c r="A3" s="16"/>
      <c r="B3" s="16"/>
      <c r="C3" s="16"/>
      <c r="D3" s="16"/>
      <c r="E3" s="16"/>
      <c r="F3" s="16"/>
      <c r="G3" s="16"/>
      <c r="H3" s="16"/>
    </row>
    <row r="4" spans="1:8" x14ac:dyDescent="0.25">
      <c r="A4" s="16" t="s">
        <v>63</v>
      </c>
      <c r="B4" s="16" t="s">
        <v>64</v>
      </c>
      <c r="C4" s="32">
        <v>404.72</v>
      </c>
      <c r="D4" s="32">
        <v>405</v>
      </c>
      <c r="E4" s="32">
        <v>442.54</v>
      </c>
      <c r="F4" s="32">
        <v>442.54</v>
      </c>
      <c r="G4" s="46">
        <v>442.54</v>
      </c>
      <c r="H4" s="9">
        <v>450</v>
      </c>
    </row>
    <row r="5" spans="1:8" x14ac:dyDescent="0.25">
      <c r="A5" s="16" t="s">
        <v>65</v>
      </c>
      <c r="B5" s="16" t="s">
        <v>66</v>
      </c>
      <c r="C5" s="32">
        <v>12500</v>
      </c>
      <c r="D5" s="32">
        <v>13000</v>
      </c>
      <c r="E5" s="32">
        <v>13300</v>
      </c>
      <c r="F5" s="32">
        <v>9199</v>
      </c>
      <c r="G5" s="46">
        <v>12100</v>
      </c>
      <c r="H5" s="9">
        <v>12500</v>
      </c>
    </row>
    <row r="6" spans="1:8" x14ac:dyDescent="0.25">
      <c r="A6" s="16" t="s">
        <v>67</v>
      </c>
      <c r="B6" s="16" t="s">
        <v>68</v>
      </c>
      <c r="C6" s="32">
        <v>23678.13</v>
      </c>
      <c r="D6" s="32">
        <v>15000</v>
      </c>
      <c r="E6" s="33">
        <v>25681</v>
      </c>
      <c r="F6" s="32">
        <v>18703</v>
      </c>
      <c r="G6" s="46">
        <v>23003</v>
      </c>
      <c r="H6" s="9">
        <v>25277.4</v>
      </c>
    </row>
    <row r="7" spans="1:8" x14ac:dyDescent="0.25">
      <c r="A7" s="16" t="s">
        <v>69</v>
      </c>
      <c r="B7" s="16" t="s">
        <v>70</v>
      </c>
      <c r="C7" s="32">
        <v>2800</v>
      </c>
      <c r="D7" s="32">
        <v>7000</v>
      </c>
      <c r="E7" s="32">
        <v>4000</v>
      </c>
      <c r="F7" s="32">
        <v>11220</v>
      </c>
      <c r="G7" s="46">
        <v>13000</v>
      </c>
      <c r="H7" s="9">
        <v>7000</v>
      </c>
    </row>
    <row r="8" spans="1:8" x14ac:dyDescent="0.25">
      <c r="A8" s="34" t="s">
        <v>71</v>
      </c>
      <c r="B8" s="34" t="s">
        <v>72</v>
      </c>
      <c r="D8" s="35">
        <v>4000</v>
      </c>
      <c r="E8" s="36">
        <v>3000</v>
      </c>
      <c r="F8" s="29">
        <v>1960</v>
      </c>
      <c r="G8" s="29">
        <v>2600</v>
      </c>
      <c r="H8" s="9">
        <v>4000</v>
      </c>
    </row>
    <row r="9" spans="1:8" x14ac:dyDescent="0.25">
      <c r="A9" s="16" t="s">
        <v>73</v>
      </c>
      <c r="B9" s="16" t="s">
        <v>74</v>
      </c>
      <c r="C9" s="32">
        <v>69800</v>
      </c>
      <c r="D9" s="32">
        <v>63000</v>
      </c>
      <c r="E9" s="32">
        <v>69050</v>
      </c>
      <c r="F9" s="32">
        <v>45662</v>
      </c>
      <c r="G9" s="46">
        <v>64000</v>
      </c>
      <c r="H9" s="9">
        <v>67000</v>
      </c>
    </row>
    <row r="10" spans="1:8" x14ac:dyDescent="0.25">
      <c r="A10" s="16" t="s">
        <v>75</v>
      </c>
      <c r="B10" s="16" t="s">
        <v>76</v>
      </c>
      <c r="C10" s="32">
        <v>6000</v>
      </c>
      <c r="D10" s="32">
        <v>6000</v>
      </c>
      <c r="E10" s="32">
        <v>7500</v>
      </c>
      <c r="F10" s="32">
        <v>6450</v>
      </c>
      <c r="G10" s="46">
        <v>6450</v>
      </c>
      <c r="H10" s="9">
        <v>6650</v>
      </c>
    </row>
    <row r="11" spans="1:8" x14ac:dyDescent="0.25">
      <c r="A11" s="16" t="s">
        <v>77</v>
      </c>
      <c r="B11" s="16" t="s">
        <v>78</v>
      </c>
      <c r="C11" s="32">
        <v>2000</v>
      </c>
      <c r="D11" s="32">
        <v>7000</v>
      </c>
      <c r="E11" s="32">
        <v>3000</v>
      </c>
      <c r="F11" s="32">
        <v>1919</v>
      </c>
      <c r="G11" s="46">
        <v>2100</v>
      </c>
      <c r="H11" s="9">
        <v>3500</v>
      </c>
    </row>
    <row r="12" spans="1:8" x14ac:dyDescent="0.25">
      <c r="A12" s="16" t="s">
        <v>79</v>
      </c>
      <c r="B12" s="16" t="s">
        <v>80</v>
      </c>
      <c r="C12" s="32">
        <v>9700</v>
      </c>
      <c r="D12" s="32">
        <v>9700</v>
      </c>
      <c r="E12" s="32">
        <v>9700</v>
      </c>
      <c r="F12" s="32">
        <v>8000</v>
      </c>
      <c r="G12" s="46">
        <v>9700</v>
      </c>
      <c r="H12" s="9">
        <v>9700</v>
      </c>
    </row>
    <row r="13" spans="1:8" x14ac:dyDescent="0.25">
      <c r="A13" s="16" t="s">
        <v>81</v>
      </c>
      <c r="B13" s="16" t="s">
        <v>82</v>
      </c>
      <c r="C13" s="32">
        <v>5200</v>
      </c>
      <c r="D13" s="32">
        <v>4736</v>
      </c>
      <c r="E13" s="32">
        <v>5900</v>
      </c>
      <c r="F13" s="32">
        <v>6822</v>
      </c>
      <c r="G13" s="46">
        <v>6822</v>
      </c>
      <c r="H13" s="9">
        <v>6900</v>
      </c>
    </row>
    <row r="14" spans="1:8" x14ac:dyDescent="0.25">
      <c r="A14" s="16" t="s">
        <v>83</v>
      </c>
      <c r="B14" s="16" t="s">
        <v>84</v>
      </c>
      <c r="C14" s="32">
        <v>4400</v>
      </c>
      <c r="D14" s="32">
        <v>4500</v>
      </c>
      <c r="E14" s="32">
        <v>3000</v>
      </c>
      <c r="F14" s="32">
        <v>3184</v>
      </c>
      <c r="G14" s="46">
        <v>3184</v>
      </c>
      <c r="H14" s="9">
        <v>3200</v>
      </c>
    </row>
    <row r="15" spans="1:8" x14ac:dyDescent="0.25">
      <c r="A15" s="16" t="s">
        <v>85</v>
      </c>
      <c r="B15" s="16" t="s">
        <v>86</v>
      </c>
      <c r="C15" s="32">
        <v>1100</v>
      </c>
      <c r="D15" s="32">
        <v>1300</v>
      </c>
      <c r="E15" s="32">
        <v>1600</v>
      </c>
      <c r="F15" s="32">
        <v>294</v>
      </c>
      <c r="G15" s="46">
        <v>500</v>
      </c>
      <c r="H15" s="9">
        <v>1000</v>
      </c>
    </row>
    <row r="16" spans="1:8" x14ac:dyDescent="0.25">
      <c r="A16" s="16" t="s">
        <v>87</v>
      </c>
      <c r="B16" s="16" t="s">
        <v>88</v>
      </c>
      <c r="C16" s="32">
        <v>8600</v>
      </c>
      <c r="D16" s="32">
        <v>9000</v>
      </c>
      <c r="E16" s="32">
        <v>8000</v>
      </c>
      <c r="F16" s="32">
        <v>3900</v>
      </c>
      <c r="G16" s="46">
        <v>6900</v>
      </c>
      <c r="H16" s="9">
        <v>7500</v>
      </c>
    </row>
    <row r="17" spans="1:9" x14ac:dyDescent="0.25">
      <c r="A17" s="16" t="s">
        <v>89</v>
      </c>
      <c r="B17" s="16" t="s">
        <v>90</v>
      </c>
      <c r="C17" s="32">
        <v>500</v>
      </c>
      <c r="D17" s="32">
        <v>700</v>
      </c>
      <c r="E17" s="32">
        <v>700</v>
      </c>
      <c r="F17" s="32">
        <v>0</v>
      </c>
      <c r="G17" s="46">
        <v>0</v>
      </c>
      <c r="H17" s="9">
        <v>700</v>
      </c>
    </row>
    <row r="18" spans="1:9" x14ac:dyDescent="0.25">
      <c r="A18" s="16" t="s">
        <v>91</v>
      </c>
      <c r="B18" s="16" t="s">
        <v>92</v>
      </c>
      <c r="C18" s="32">
        <v>170813.7</v>
      </c>
      <c r="D18" s="32">
        <v>176166.55</v>
      </c>
      <c r="E18" s="33">
        <v>173704.66</v>
      </c>
      <c r="F18" s="32">
        <v>133337</v>
      </c>
      <c r="G18" s="46">
        <v>178000</v>
      </c>
      <c r="H18" s="11">
        <v>174838.3</v>
      </c>
    </row>
    <row r="19" spans="1:9" x14ac:dyDescent="0.25">
      <c r="A19" s="16" t="s">
        <v>93</v>
      </c>
      <c r="B19" s="16" t="s">
        <v>94</v>
      </c>
      <c r="C19" s="32">
        <v>36615</v>
      </c>
      <c r="D19" s="32">
        <v>36665.01</v>
      </c>
      <c r="E19" s="32">
        <v>36740</v>
      </c>
      <c r="F19" s="32">
        <v>36665</v>
      </c>
      <c r="G19" s="46">
        <v>36740</v>
      </c>
      <c r="H19" s="9">
        <v>38040</v>
      </c>
    </row>
    <row r="20" spans="1:9" x14ac:dyDescent="0.25">
      <c r="A20" s="16" t="s">
        <v>93</v>
      </c>
      <c r="B20" s="16" t="s">
        <v>95</v>
      </c>
      <c r="C20" s="32">
        <v>1700</v>
      </c>
      <c r="D20" s="9">
        <v>1800</v>
      </c>
      <c r="E20" s="32">
        <v>1800</v>
      </c>
      <c r="F20" s="9">
        <v>1966.41</v>
      </c>
      <c r="G20" s="46">
        <v>1966.41</v>
      </c>
      <c r="H20" s="9">
        <v>1900</v>
      </c>
    </row>
    <row r="21" spans="1:9" x14ac:dyDescent="0.25">
      <c r="A21" s="16"/>
      <c r="B21" s="16" t="s">
        <v>96</v>
      </c>
      <c r="C21" s="32">
        <v>4262.9399999999996</v>
      </c>
      <c r="D21" s="32">
        <v>4215.57</v>
      </c>
      <c r="E21" s="32">
        <v>4215.57</v>
      </c>
      <c r="F21" s="32">
        <v>2530</v>
      </c>
      <c r="G21" s="46">
        <v>4215</v>
      </c>
      <c r="H21" s="9">
        <v>4954</v>
      </c>
      <c r="I21" t="s">
        <v>213</v>
      </c>
    </row>
    <row r="22" spans="1:9" x14ac:dyDescent="0.25">
      <c r="A22" s="16" t="s">
        <v>97</v>
      </c>
      <c r="B22" s="16" t="s">
        <v>98</v>
      </c>
      <c r="C22" s="32">
        <v>5168</v>
      </c>
      <c r="D22" s="32">
        <v>5168</v>
      </c>
      <c r="E22" s="32">
        <v>5168</v>
      </c>
      <c r="F22" s="32">
        <v>3875.6</v>
      </c>
      <c r="G22" s="46">
        <v>5168</v>
      </c>
      <c r="H22" s="9">
        <v>5168</v>
      </c>
    </row>
    <row r="23" spans="1:9" x14ac:dyDescent="0.25">
      <c r="A23" s="16" t="s">
        <v>99</v>
      </c>
      <c r="B23" s="16" t="s">
        <v>100</v>
      </c>
      <c r="C23" s="32">
        <v>300</v>
      </c>
      <c r="D23" s="32">
        <v>500</v>
      </c>
      <c r="E23" s="9">
        <v>1000</v>
      </c>
      <c r="F23" s="32">
        <v>0</v>
      </c>
      <c r="G23" s="46">
        <v>0</v>
      </c>
      <c r="H23" s="9">
        <v>500</v>
      </c>
    </row>
    <row r="24" spans="1:9" x14ac:dyDescent="0.25">
      <c r="A24" s="16" t="s">
        <v>101</v>
      </c>
      <c r="B24" s="16" t="s">
        <v>102</v>
      </c>
      <c r="C24" s="32">
        <v>26410.6</v>
      </c>
      <c r="D24" s="32">
        <v>26410.6</v>
      </c>
      <c r="E24" s="9">
        <v>20982.3</v>
      </c>
      <c r="F24" s="32">
        <v>0</v>
      </c>
      <c r="G24" s="46">
        <v>20982.3</v>
      </c>
      <c r="H24" s="9">
        <v>20982.3</v>
      </c>
    </row>
    <row r="25" spans="1:9" x14ac:dyDescent="0.25">
      <c r="A25" s="16" t="s">
        <v>103</v>
      </c>
      <c r="B25" s="16" t="s">
        <v>104</v>
      </c>
      <c r="C25" s="32">
        <v>3500</v>
      </c>
      <c r="D25" s="32">
        <v>3500</v>
      </c>
      <c r="E25" s="32">
        <v>3500</v>
      </c>
      <c r="F25" s="32">
        <v>0</v>
      </c>
      <c r="G25" s="46">
        <v>0</v>
      </c>
      <c r="H25" s="9">
        <v>0</v>
      </c>
    </row>
    <row r="26" spans="1:9" x14ac:dyDescent="0.25">
      <c r="A26" s="16" t="s">
        <v>105</v>
      </c>
      <c r="B26" s="16" t="s">
        <v>106</v>
      </c>
      <c r="C26" s="32">
        <v>55000</v>
      </c>
      <c r="D26" s="32">
        <v>40000</v>
      </c>
      <c r="E26" s="32">
        <v>40000</v>
      </c>
      <c r="F26" s="32">
        <v>17007</v>
      </c>
      <c r="G26" s="46">
        <v>24000</v>
      </c>
      <c r="H26" s="9">
        <v>36000</v>
      </c>
    </row>
    <row r="27" spans="1:9" x14ac:dyDescent="0.25">
      <c r="A27" s="16" t="s">
        <v>107</v>
      </c>
      <c r="B27" s="16" t="s">
        <v>108</v>
      </c>
      <c r="C27" s="32">
        <v>14000</v>
      </c>
      <c r="D27" s="32">
        <v>20000</v>
      </c>
      <c r="E27" s="32">
        <v>17000</v>
      </c>
      <c r="F27" s="32">
        <v>13329</v>
      </c>
      <c r="G27" s="46">
        <v>17000</v>
      </c>
      <c r="H27" s="9">
        <v>18000</v>
      </c>
    </row>
    <row r="28" spans="1:9" x14ac:dyDescent="0.25">
      <c r="A28" s="16" t="s">
        <v>109</v>
      </c>
      <c r="B28" s="16" t="s">
        <v>110</v>
      </c>
      <c r="C28" s="32">
        <v>32800</v>
      </c>
      <c r="D28" s="32">
        <v>33500</v>
      </c>
      <c r="E28" s="32">
        <v>34000</v>
      </c>
      <c r="F28" s="32">
        <v>25837</v>
      </c>
      <c r="G28" s="46">
        <v>34000</v>
      </c>
      <c r="H28" s="9">
        <v>36000</v>
      </c>
    </row>
    <row r="29" spans="1:9" x14ac:dyDescent="0.25">
      <c r="A29" s="16" t="s">
        <v>111</v>
      </c>
      <c r="B29" s="16" t="s">
        <v>112</v>
      </c>
      <c r="C29" s="32">
        <v>300</v>
      </c>
      <c r="D29" s="32">
        <v>400</v>
      </c>
      <c r="E29" s="32">
        <v>300</v>
      </c>
      <c r="F29" s="32">
        <v>216</v>
      </c>
      <c r="G29" s="46">
        <v>300</v>
      </c>
      <c r="H29" s="9">
        <v>300</v>
      </c>
    </row>
    <row r="30" spans="1:9" x14ac:dyDescent="0.25">
      <c r="A30" s="16" t="s">
        <v>113</v>
      </c>
      <c r="B30" s="16" t="s">
        <v>114</v>
      </c>
      <c r="C30" s="32">
        <v>100</v>
      </c>
      <c r="D30" s="32">
        <v>100</v>
      </c>
      <c r="E30" s="9">
        <v>100</v>
      </c>
      <c r="F30" s="32">
        <v>0</v>
      </c>
      <c r="G30" s="46">
        <v>0</v>
      </c>
      <c r="H30" s="9">
        <v>100</v>
      </c>
    </row>
    <row r="31" spans="1:9" x14ac:dyDescent="0.25">
      <c r="A31" s="16" t="s">
        <v>115</v>
      </c>
      <c r="B31" s="16" t="s">
        <v>116</v>
      </c>
      <c r="C31" s="32">
        <v>44000</v>
      </c>
      <c r="D31" s="32">
        <v>37000</v>
      </c>
      <c r="E31" s="32">
        <v>40000</v>
      </c>
      <c r="F31" s="32">
        <v>19321</v>
      </c>
      <c r="G31" s="46">
        <v>33000</v>
      </c>
      <c r="H31" s="9">
        <v>36000</v>
      </c>
    </row>
    <row r="32" spans="1:9" x14ac:dyDescent="0.25">
      <c r="A32" s="16" t="s">
        <v>117</v>
      </c>
      <c r="B32" s="16" t="s">
        <v>118</v>
      </c>
      <c r="C32" s="32">
        <v>161.47999999999999</v>
      </c>
      <c r="D32" s="32">
        <v>161.47999999999999</v>
      </c>
      <c r="E32" s="32">
        <v>161.47999999999999</v>
      </c>
      <c r="F32" s="32">
        <v>161.47999999999999</v>
      </c>
      <c r="G32" s="46">
        <v>161.47999999999999</v>
      </c>
      <c r="H32" s="9">
        <v>0</v>
      </c>
    </row>
    <row r="33" spans="1:8" x14ac:dyDescent="0.25">
      <c r="A33" s="16" t="s">
        <v>119</v>
      </c>
      <c r="B33" s="16" t="s">
        <v>120</v>
      </c>
      <c r="C33" s="32">
        <v>161.47999999999999</v>
      </c>
      <c r="D33" s="32">
        <v>161.47999999999999</v>
      </c>
      <c r="E33" s="32">
        <v>161.47999999999999</v>
      </c>
      <c r="F33" s="32">
        <v>161.47999999999999</v>
      </c>
      <c r="G33" s="46">
        <v>161.47999999999999</v>
      </c>
      <c r="H33" s="9">
        <v>161.47999999999999</v>
      </c>
    </row>
    <row r="34" spans="1:8" x14ac:dyDescent="0.25">
      <c r="A34" s="16" t="s">
        <v>121</v>
      </c>
      <c r="B34" s="16" t="s">
        <v>122</v>
      </c>
      <c r="C34" s="16"/>
      <c r="D34" s="16"/>
      <c r="E34" s="16"/>
      <c r="F34" s="16"/>
      <c r="G34" s="47"/>
      <c r="H34" s="9"/>
    </row>
    <row r="35" spans="1:8" x14ac:dyDescent="0.25">
      <c r="A35" s="16" t="s">
        <v>124</v>
      </c>
      <c r="B35" s="16" t="s">
        <v>125</v>
      </c>
      <c r="C35" s="32">
        <v>3500</v>
      </c>
      <c r="D35" s="32">
        <v>3500</v>
      </c>
      <c r="E35" s="32">
        <v>3500</v>
      </c>
      <c r="F35" s="32">
        <v>3500</v>
      </c>
      <c r="G35" s="46">
        <v>3500</v>
      </c>
      <c r="H35" s="9">
        <v>3500</v>
      </c>
    </row>
    <row r="36" spans="1:8" x14ac:dyDescent="0.25">
      <c r="A36" s="16" t="s">
        <v>126</v>
      </c>
      <c r="B36" s="16" t="s">
        <v>127</v>
      </c>
      <c r="C36" s="32">
        <v>63663</v>
      </c>
      <c r="D36" s="32">
        <v>65313</v>
      </c>
      <c r="E36" s="32">
        <v>64654</v>
      </c>
      <c r="F36" s="32"/>
      <c r="G36" s="46"/>
      <c r="H36" s="9">
        <v>66189.02</v>
      </c>
    </row>
    <row r="37" spans="1:8" x14ac:dyDescent="0.25">
      <c r="A37" s="16" t="s">
        <v>128</v>
      </c>
      <c r="B37" s="16" t="s">
        <v>129</v>
      </c>
      <c r="C37" s="32">
        <v>45309.2</v>
      </c>
      <c r="D37" s="9">
        <v>57728.95</v>
      </c>
      <c r="E37" s="33">
        <v>58000</v>
      </c>
      <c r="F37" s="32">
        <v>58541</v>
      </c>
      <c r="G37" s="46">
        <v>68000</v>
      </c>
      <c r="H37" s="9">
        <v>68000</v>
      </c>
    </row>
    <row r="38" spans="1:8" x14ac:dyDescent="0.25">
      <c r="A38" s="16" t="s">
        <v>130</v>
      </c>
      <c r="B38" s="16" t="s">
        <v>131</v>
      </c>
      <c r="C38" s="32">
        <v>45800</v>
      </c>
      <c r="D38" s="9">
        <v>44000</v>
      </c>
      <c r="E38" s="32">
        <v>44000</v>
      </c>
      <c r="F38" s="32">
        <v>48954</v>
      </c>
      <c r="G38" s="46">
        <v>51000</v>
      </c>
      <c r="H38" s="9">
        <v>50000</v>
      </c>
    </row>
    <row r="39" spans="1:8" x14ac:dyDescent="0.25">
      <c r="A39" s="16" t="s">
        <v>132</v>
      </c>
      <c r="B39" s="16" t="s">
        <v>133</v>
      </c>
      <c r="C39" s="32">
        <v>500</v>
      </c>
      <c r="D39" s="9">
        <v>700</v>
      </c>
      <c r="E39" s="32">
        <v>700</v>
      </c>
      <c r="F39" s="32">
        <v>440</v>
      </c>
      <c r="G39" s="46">
        <v>700</v>
      </c>
      <c r="H39" s="9">
        <v>700</v>
      </c>
    </row>
    <row r="40" spans="1:8" x14ac:dyDescent="0.25">
      <c r="A40" s="16" t="s">
        <v>134</v>
      </c>
      <c r="B40" s="16" t="s">
        <v>135</v>
      </c>
      <c r="C40" s="16"/>
      <c r="D40" s="9"/>
      <c r="E40" s="16"/>
      <c r="F40" s="16"/>
      <c r="G40" s="47"/>
      <c r="H40" s="9"/>
    </row>
    <row r="41" spans="1:8" x14ac:dyDescent="0.25">
      <c r="A41" s="16" t="s">
        <v>136</v>
      </c>
      <c r="B41" s="16" t="s">
        <v>137</v>
      </c>
      <c r="C41" s="32">
        <v>1000</v>
      </c>
      <c r="D41" s="9">
        <v>1000</v>
      </c>
      <c r="E41" s="16">
        <v>0</v>
      </c>
      <c r="F41" s="16">
        <v>78</v>
      </c>
      <c r="G41" s="46">
        <v>78</v>
      </c>
      <c r="H41" s="9">
        <v>1000</v>
      </c>
    </row>
    <row r="42" spans="1:8" x14ac:dyDescent="0.25">
      <c r="A42" s="16" t="s">
        <v>138</v>
      </c>
      <c r="B42" s="16" t="s">
        <v>139</v>
      </c>
      <c r="C42" s="32">
        <v>74714.62</v>
      </c>
      <c r="D42" s="9">
        <v>75644.02</v>
      </c>
      <c r="E42" s="33">
        <v>78368.52</v>
      </c>
      <c r="F42" s="32">
        <v>78368.52</v>
      </c>
      <c r="G42" s="46">
        <v>78368.52</v>
      </c>
      <c r="H42" s="9">
        <v>98656.91</v>
      </c>
    </row>
    <row r="43" spans="1:8" x14ac:dyDescent="0.25">
      <c r="A43" s="16" t="s">
        <v>140</v>
      </c>
      <c r="B43" s="16" t="s">
        <v>141</v>
      </c>
      <c r="C43" s="32">
        <v>18937.8</v>
      </c>
      <c r="D43" s="9">
        <v>17988.48</v>
      </c>
      <c r="E43" s="33">
        <v>15283.9</v>
      </c>
      <c r="F43" s="32">
        <v>15253.9</v>
      </c>
      <c r="G43" s="46">
        <v>15253.9</v>
      </c>
      <c r="H43" s="9">
        <v>17786.37</v>
      </c>
    </row>
    <row r="44" spans="1:8" x14ac:dyDescent="0.25">
      <c r="A44" s="16" t="s">
        <v>142</v>
      </c>
      <c r="B44" s="16" t="s">
        <v>143</v>
      </c>
      <c r="C44" s="32">
        <v>5000</v>
      </c>
      <c r="D44" s="9">
        <v>4500</v>
      </c>
      <c r="E44" s="32">
        <v>8000</v>
      </c>
      <c r="F44" s="32">
        <v>6582</v>
      </c>
      <c r="G44" s="46">
        <v>10500</v>
      </c>
      <c r="H44" s="9">
        <v>10500</v>
      </c>
    </row>
    <row r="45" spans="1:8" x14ac:dyDescent="0.25">
      <c r="A45" s="16" t="s">
        <v>144</v>
      </c>
      <c r="B45" s="16" t="s">
        <v>145</v>
      </c>
      <c r="C45" s="16"/>
      <c r="D45" s="9"/>
      <c r="E45" s="16"/>
      <c r="F45" s="16"/>
      <c r="G45" s="47"/>
      <c r="H45" s="9"/>
    </row>
    <row r="46" spans="1:8" x14ac:dyDescent="0.25">
      <c r="A46" s="16" t="s">
        <v>146</v>
      </c>
      <c r="B46" s="16"/>
      <c r="C46" s="32">
        <v>250</v>
      </c>
      <c r="D46" s="9">
        <v>250</v>
      </c>
      <c r="E46" s="9">
        <v>1000</v>
      </c>
      <c r="F46" s="16">
        <v>0</v>
      </c>
      <c r="G46" s="46">
        <v>1000</v>
      </c>
      <c r="H46" s="9">
        <v>0</v>
      </c>
    </row>
    <row r="47" spans="1:8" x14ac:dyDescent="0.25">
      <c r="A47" s="37" t="s">
        <v>147</v>
      </c>
      <c r="B47" s="37"/>
      <c r="C47" s="33">
        <v>5000</v>
      </c>
      <c r="D47" s="11">
        <v>5000</v>
      </c>
      <c r="E47" s="11">
        <v>5000</v>
      </c>
      <c r="F47" s="37">
        <v>0</v>
      </c>
      <c r="G47" s="48">
        <v>5000</v>
      </c>
      <c r="H47" s="9">
        <v>5000</v>
      </c>
    </row>
    <row r="48" spans="1:8" x14ac:dyDescent="0.25">
      <c r="A48" s="16" t="s">
        <v>148</v>
      </c>
      <c r="B48" s="16"/>
      <c r="C48" s="32">
        <v>8570.76</v>
      </c>
      <c r="D48" s="9"/>
      <c r="E48" s="9">
        <v>5000</v>
      </c>
      <c r="F48" s="16">
        <v>0</v>
      </c>
      <c r="G48" s="46">
        <v>5000</v>
      </c>
      <c r="H48" s="9">
        <v>0</v>
      </c>
    </row>
    <row r="49" spans="1:8" x14ac:dyDescent="0.25">
      <c r="A49" s="16" t="s">
        <v>149</v>
      </c>
      <c r="B49" s="16"/>
      <c r="C49" s="32">
        <v>24690.799999999999</v>
      </c>
      <c r="D49" s="9">
        <v>9271.0499999999993</v>
      </c>
      <c r="E49" s="9">
        <v>10907.79</v>
      </c>
      <c r="F49" s="16">
        <v>0</v>
      </c>
      <c r="G49" s="46">
        <v>10907.79</v>
      </c>
      <c r="H49" s="9">
        <v>12000</v>
      </c>
    </row>
    <row r="50" spans="1:8" x14ac:dyDescent="0.25">
      <c r="A50" s="16" t="s">
        <v>150</v>
      </c>
      <c r="B50" s="16"/>
      <c r="C50" s="32">
        <v>2000</v>
      </c>
      <c r="D50" s="9">
        <v>2000</v>
      </c>
      <c r="E50" s="9">
        <v>2000</v>
      </c>
      <c r="F50" s="16">
        <v>0</v>
      </c>
      <c r="G50" s="46">
        <v>2000</v>
      </c>
      <c r="H50" s="9">
        <v>2000</v>
      </c>
    </row>
    <row r="51" spans="1:8" x14ac:dyDescent="0.25">
      <c r="A51" s="37" t="s">
        <v>151</v>
      </c>
      <c r="B51" s="37"/>
      <c r="C51" s="33">
        <v>2731.85</v>
      </c>
      <c r="D51" s="11">
        <v>14002.77</v>
      </c>
      <c r="E51" s="11">
        <v>11563.42</v>
      </c>
      <c r="F51" s="37">
        <v>0</v>
      </c>
      <c r="G51" s="48">
        <v>11563.42</v>
      </c>
      <c r="H51" s="9">
        <v>7000</v>
      </c>
    </row>
    <row r="52" spans="1:8" x14ac:dyDescent="0.25">
      <c r="A52" s="37" t="s">
        <v>152</v>
      </c>
      <c r="B52" s="37"/>
      <c r="C52" s="33">
        <v>5000</v>
      </c>
      <c r="D52" s="33">
        <v>5000</v>
      </c>
      <c r="E52" s="11">
        <v>5000</v>
      </c>
      <c r="F52" s="37">
        <v>0</v>
      </c>
      <c r="G52" s="48">
        <v>5000</v>
      </c>
      <c r="H52" s="9">
        <v>5000</v>
      </c>
    </row>
    <row r="53" spans="1:8" x14ac:dyDescent="0.25">
      <c r="A53" s="16" t="s">
        <v>215</v>
      </c>
      <c r="B53" s="16"/>
      <c r="C53" s="16"/>
      <c r="D53" s="9">
        <v>15000</v>
      </c>
      <c r="E53" s="9">
        <v>16500</v>
      </c>
      <c r="F53" s="16">
        <v>0</v>
      </c>
      <c r="G53" s="49">
        <v>16500</v>
      </c>
      <c r="H53" s="9">
        <v>16500</v>
      </c>
    </row>
    <row r="54" spans="1:8" x14ac:dyDescent="0.25">
      <c r="A54" s="16" t="s">
        <v>153</v>
      </c>
      <c r="B54" s="16" t="s">
        <v>154</v>
      </c>
      <c r="C54" s="16" t="s">
        <v>123</v>
      </c>
      <c r="D54" s="32">
        <v>4137.96</v>
      </c>
      <c r="E54" s="9">
        <v>0</v>
      </c>
      <c r="F54" s="32"/>
      <c r="G54" s="49"/>
      <c r="H54" s="9"/>
    </row>
    <row r="55" spans="1:8" x14ac:dyDescent="0.25">
      <c r="A55" s="16" t="s">
        <v>155</v>
      </c>
      <c r="B55" s="16" t="s">
        <v>156</v>
      </c>
      <c r="C55" s="16" t="s">
        <v>123</v>
      </c>
      <c r="D55" s="32">
        <v>4800</v>
      </c>
      <c r="E55" s="9">
        <v>0</v>
      </c>
      <c r="F55" s="32"/>
      <c r="G55" s="49"/>
      <c r="H55" s="9"/>
    </row>
    <row r="56" spans="1:8" x14ac:dyDescent="0.25">
      <c r="A56" s="16"/>
      <c r="B56" s="16" t="s">
        <v>157</v>
      </c>
      <c r="C56" s="16"/>
      <c r="D56" s="16"/>
      <c r="E56" s="9">
        <v>6000</v>
      </c>
      <c r="F56" s="9">
        <v>4482</v>
      </c>
      <c r="G56" s="49">
        <v>6000</v>
      </c>
      <c r="H56" s="9">
        <v>6000</v>
      </c>
    </row>
    <row r="57" spans="1:8" x14ac:dyDescent="0.25">
      <c r="A57" s="16" t="s">
        <v>158</v>
      </c>
      <c r="B57" s="16" t="s">
        <v>159</v>
      </c>
      <c r="C57" s="16"/>
      <c r="D57" s="32">
        <v>1935</v>
      </c>
      <c r="E57" s="32">
        <v>1935</v>
      </c>
      <c r="F57" s="32">
        <v>1935</v>
      </c>
      <c r="G57" s="49">
        <v>1935</v>
      </c>
      <c r="H57" s="9">
        <v>1935</v>
      </c>
    </row>
    <row r="58" spans="1:8" x14ac:dyDescent="0.25">
      <c r="A58" s="16" t="s">
        <v>160</v>
      </c>
      <c r="B58" s="16" t="s">
        <v>217</v>
      </c>
      <c r="C58" s="32"/>
      <c r="D58" s="16"/>
      <c r="E58" s="16"/>
      <c r="F58" s="16"/>
      <c r="G58" s="49"/>
      <c r="H58" s="9">
        <v>6115.67</v>
      </c>
    </row>
    <row r="59" spans="1:8" x14ac:dyDescent="0.25">
      <c r="A59" s="16" t="s">
        <v>161</v>
      </c>
      <c r="B59" s="16" t="s">
        <v>162</v>
      </c>
      <c r="C59" s="16"/>
      <c r="D59" s="9">
        <v>3080.1</v>
      </c>
      <c r="E59" s="9">
        <v>4000</v>
      </c>
      <c r="F59" s="9">
        <v>0</v>
      </c>
      <c r="G59" s="49">
        <v>4000</v>
      </c>
      <c r="H59" s="9">
        <v>4000</v>
      </c>
    </row>
    <row r="60" spans="1:8" x14ac:dyDescent="0.25">
      <c r="A60" s="16" t="s">
        <v>163</v>
      </c>
      <c r="B60" s="16" t="s">
        <v>164</v>
      </c>
      <c r="C60" s="32">
        <v>20000</v>
      </c>
      <c r="D60" s="32">
        <v>30000</v>
      </c>
      <c r="E60" s="9">
        <v>30000</v>
      </c>
      <c r="F60" s="32">
        <v>3104</v>
      </c>
      <c r="G60" s="46">
        <v>30000</v>
      </c>
      <c r="H60" s="9">
        <v>10000</v>
      </c>
    </row>
    <row r="61" spans="1:8" x14ac:dyDescent="0.25">
      <c r="A61" s="16" t="s">
        <v>216</v>
      </c>
      <c r="B61" s="16" t="s">
        <v>214</v>
      </c>
      <c r="C61" s="32"/>
      <c r="D61" s="32"/>
      <c r="E61" s="32"/>
      <c r="F61" s="16"/>
      <c r="G61" s="46"/>
      <c r="H61" s="9">
        <v>6885.58</v>
      </c>
    </row>
    <row r="62" spans="1:8" x14ac:dyDescent="0.25">
      <c r="A62" s="16"/>
      <c r="B62" s="16" t="s">
        <v>239</v>
      </c>
      <c r="C62" s="16"/>
      <c r="D62" s="16"/>
      <c r="E62" s="16"/>
      <c r="F62" s="16"/>
      <c r="G62" s="16"/>
      <c r="H62" s="9">
        <v>10000</v>
      </c>
    </row>
    <row r="63" spans="1:8" x14ac:dyDescent="0.25">
      <c r="A63" s="16"/>
      <c r="B63" s="16"/>
      <c r="C63" s="16"/>
      <c r="D63" s="16"/>
      <c r="E63" s="16"/>
      <c r="F63" s="16"/>
      <c r="G63" s="16"/>
      <c r="H63" s="16"/>
    </row>
    <row r="64" spans="1:8" x14ac:dyDescent="0.25">
      <c r="A64" s="16"/>
      <c r="B64" s="16"/>
      <c r="C64" s="16"/>
      <c r="D64" s="16"/>
      <c r="E64" s="16"/>
      <c r="F64" s="16"/>
      <c r="G64" s="16"/>
      <c r="H64" s="16"/>
    </row>
    <row r="65" spans="1:8" x14ac:dyDescent="0.25">
      <c r="A65" s="16"/>
      <c r="B65" s="16"/>
      <c r="C65" s="16"/>
      <c r="D65" s="16"/>
      <c r="E65" s="16"/>
      <c r="F65" s="16"/>
      <c r="G65" s="16"/>
      <c r="H65" s="41">
        <f>SUM(H4:H62)</f>
        <v>937090.03</v>
      </c>
    </row>
    <row r="66" spans="1:8" x14ac:dyDescent="0.25">
      <c r="A66" s="16"/>
      <c r="B66" s="16" t="s">
        <v>165</v>
      </c>
      <c r="C66" s="32">
        <v>319903</v>
      </c>
      <c r="D66" s="32">
        <v>321129</v>
      </c>
      <c r="E66" s="9">
        <v>322503</v>
      </c>
      <c r="F66" s="32"/>
      <c r="G66" s="46"/>
      <c r="H66" s="9">
        <v>345298</v>
      </c>
    </row>
    <row r="67" spans="1:8" x14ac:dyDescent="0.25">
      <c r="A67" s="16"/>
      <c r="B67" s="16" t="s">
        <v>166</v>
      </c>
      <c r="C67" s="32">
        <v>-106</v>
      </c>
      <c r="D67" s="38">
        <v>106</v>
      </c>
      <c r="E67" s="9"/>
      <c r="F67" s="32"/>
      <c r="G67" s="46"/>
      <c r="H67" s="16"/>
    </row>
    <row r="68" spans="1:8" x14ac:dyDescent="0.25">
      <c r="A68" s="16"/>
      <c r="B68" s="16" t="s">
        <v>167</v>
      </c>
      <c r="C68" s="32">
        <v>319797</v>
      </c>
      <c r="D68" s="32">
        <v>321023</v>
      </c>
      <c r="E68" s="9"/>
      <c r="F68" s="32"/>
      <c r="G68" s="46"/>
      <c r="H68" s="16"/>
    </row>
    <row r="69" spans="1:8" x14ac:dyDescent="0.25">
      <c r="A69" s="16"/>
      <c r="B69" s="16"/>
      <c r="C69" s="16"/>
      <c r="D69" s="16"/>
      <c r="E69" s="9"/>
      <c r="F69" s="16"/>
      <c r="G69" s="47"/>
      <c r="H69" s="16"/>
    </row>
    <row r="70" spans="1:8" x14ac:dyDescent="0.25">
      <c r="A70" s="39" t="s">
        <v>168</v>
      </c>
      <c r="B70" s="39" t="s">
        <v>169</v>
      </c>
      <c r="C70" s="32">
        <v>319797</v>
      </c>
      <c r="D70" s="32">
        <v>321023</v>
      </c>
      <c r="E70" s="9">
        <v>322503</v>
      </c>
      <c r="F70" s="32"/>
      <c r="G70" s="46"/>
      <c r="H70" s="9">
        <v>345298</v>
      </c>
    </row>
    <row r="71" spans="1:8" x14ac:dyDescent="0.25">
      <c r="A71" s="16"/>
      <c r="B71" s="39" t="s">
        <v>170</v>
      </c>
      <c r="C71" s="32">
        <v>43604.54</v>
      </c>
      <c r="D71" s="32">
        <v>42826.29</v>
      </c>
      <c r="E71" s="9">
        <v>43501.27</v>
      </c>
      <c r="F71" s="32"/>
      <c r="G71" s="46"/>
      <c r="H71" s="9">
        <v>38172.28</v>
      </c>
    </row>
    <row r="72" spans="1:8" x14ac:dyDescent="0.25">
      <c r="A72" s="16"/>
      <c r="B72" s="39" t="s">
        <v>171</v>
      </c>
      <c r="C72" s="32">
        <v>387737.23</v>
      </c>
      <c r="D72" s="32">
        <v>427999.36</v>
      </c>
      <c r="E72" s="9">
        <v>436024.77</v>
      </c>
      <c r="F72" s="32"/>
      <c r="G72" s="46"/>
      <c r="H72" s="9">
        <v>383580.89</v>
      </c>
    </row>
    <row r="73" spans="1:8" x14ac:dyDescent="0.25">
      <c r="A73" s="16"/>
      <c r="B73" s="39" t="s">
        <v>172</v>
      </c>
      <c r="C73" s="32">
        <v>192841.42</v>
      </c>
      <c r="D73" s="32">
        <v>158503.38</v>
      </c>
      <c r="E73" s="9">
        <v>158588.19</v>
      </c>
      <c r="F73" s="32"/>
      <c r="G73" s="46"/>
      <c r="H73" s="9">
        <v>146645.79</v>
      </c>
    </row>
    <row r="74" spans="1:8" x14ac:dyDescent="0.25">
      <c r="A74" s="16"/>
      <c r="B74" s="16"/>
      <c r="C74" s="16"/>
      <c r="D74" s="16"/>
      <c r="E74" s="9">
        <f>SUM(E70:E73)</f>
        <v>960617.23</v>
      </c>
      <c r="F74" s="16"/>
      <c r="G74" s="47"/>
      <c r="H74" s="9">
        <f>SUM(H70:H73)</f>
        <v>913696.96000000008</v>
      </c>
    </row>
    <row r="75" spans="1:8" x14ac:dyDescent="0.25">
      <c r="A75" s="16"/>
      <c r="B75" s="16"/>
      <c r="C75" s="16"/>
      <c r="D75" s="16"/>
      <c r="E75" s="9"/>
      <c r="F75" s="16"/>
      <c r="G75" s="47"/>
      <c r="H75" s="16"/>
    </row>
    <row r="76" spans="1:8" x14ac:dyDescent="0.25">
      <c r="A76" s="16"/>
      <c r="B76" s="16" t="s">
        <v>173</v>
      </c>
      <c r="C76" s="32">
        <v>886737.73</v>
      </c>
      <c r="D76" s="32">
        <v>900941.02</v>
      </c>
      <c r="E76" s="9">
        <v>905119.66</v>
      </c>
      <c r="F76" s="32"/>
      <c r="G76" s="46"/>
      <c r="H76" s="16"/>
    </row>
    <row r="77" spans="1:8" x14ac:dyDescent="0.25">
      <c r="A77" s="16"/>
      <c r="B77" s="16"/>
      <c r="C77" s="16"/>
      <c r="D77" s="16"/>
      <c r="E77" s="16"/>
      <c r="F77" s="16"/>
      <c r="G77" s="47"/>
      <c r="H77" s="16"/>
    </row>
    <row r="78" spans="1:8" x14ac:dyDescent="0.25">
      <c r="A78" s="16"/>
      <c r="B78" s="16"/>
      <c r="C78" s="16"/>
      <c r="D78" s="16"/>
      <c r="E78" s="16"/>
      <c r="F78" s="16"/>
      <c r="G78" s="47"/>
      <c r="H78" s="16"/>
    </row>
    <row r="79" spans="1:8" x14ac:dyDescent="0.25">
      <c r="A79" s="16"/>
      <c r="B79" s="16"/>
      <c r="C79" s="16"/>
      <c r="D79" s="16"/>
      <c r="E79" s="16"/>
      <c r="F79" s="16"/>
      <c r="G79" s="47"/>
      <c r="H79" s="16"/>
    </row>
    <row r="80" spans="1:8" x14ac:dyDescent="0.25">
      <c r="A80" s="16"/>
      <c r="B80" s="16"/>
      <c r="C80" s="16"/>
      <c r="D80" s="16"/>
      <c r="E80" s="16"/>
      <c r="F80" s="16"/>
      <c r="G80" s="47"/>
      <c r="H80" s="16"/>
    </row>
  </sheetData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J13" sqref="J13"/>
    </sheetView>
  </sheetViews>
  <sheetFormatPr defaultRowHeight="15" x14ac:dyDescent="0.25"/>
  <sheetData>
    <row r="1" spans="1:6" x14ac:dyDescent="0.25">
      <c r="A1" t="s">
        <v>219</v>
      </c>
      <c r="B1">
        <v>10000</v>
      </c>
      <c r="C1" t="s">
        <v>232</v>
      </c>
      <c r="F1" t="s">
        <v>238</v>
      </c>
    </row>
    <row r="2" spans="1:6" x14ac:dyDescent="0.25">
      <c r="A2" t="s">
        <v>226</v>
      </c>
      <c r="B2">
        <v>800</v>
      </c>
      <c r="C2" t="s">
        <v>231</v>
      </c>
    </row>
    <row r="3" spans="1:6" x14ac:dyDescent="0.25">
      <c r="A3" t="s">
        <v>227</v>
      </c>
      <c r="B3">
        <v>2000</v>
      </c>
      <c r="C3" t="s">
        <v>231</v>
      </c>
    </row>
    <row r="4" spans="1:6" x14ac:dyDescent="0.25">
      <c r="A4" t="s">
        <v>228</v>
      </c>
      <c r="B4">
        <v>2400</v>
      </c>
    </row>
    <row r="5" spans="1:6" x14ac:dyDescent="0.25">
      <c r="A5" t="s">
        <v>229</v>
      </c>
      <c r="B5">
        <v>3000</v>
      </c>
    </row>
    <row r="6" spans="1:6" x14ac:dyDescent="0.25">
      <c r="A6" t="s">
        <v>230</v>
      </c>
      <c r="B6">
        <v>7000</v>
      </c>
    </row>
    <row r="7" spans="1:6" x14ac:dyDescent="0.25">
      <c r="A7" t="s">
        <v>235</v>
      </c>
      <c r="B7">
        <v>10000</v>
      </c>
      <c r="C7" t="s">
        <v>236</v>
      </c>
    </row>
    <row r="13" spans="1:6" x14ac:dyDescent="0.25">
      <c r="A13" t="s">
        <v>233</v>
      </c>
      <c r="D13">
        <v>18690</v>
      </c>
      <c r="F13" t="s">
        <v>234</v>
      </c>
    </row>
    <row r="14" spans="1:6" x14ac:dyDescent="0.25">
      <c r="D14" t="s">
        <v>237</v>
      </c>
      <c r="F14" t="s">
        <v>237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15" sqref="F15"/>
    </sheetView>
  </sheetViews>
  <sheetFormatPr defaultRowHeight="15" x14ac:dyDescent="0.25"/>
  <cols>
    <col min="1" max="1" width="29.28515625" customWidth="1"/>
    <col min="2" max="2" width="27.28515625" customWidth="1"/>
  </cols>
  <sheetData>
    <row r="1" spans="1:3" x14ac:dyDescent="0.25">
      <c r="A1" t="s">
        <v>0</v>
      </c>
    </row>
    <row r="3" spans="1:3" x14ac:dyDescent="0.25">
      <c r="A3" t="s">
        <v>218</v>
      </c>
      <c r="B3" t="s">
        <v>219</v>
      </c>
      <c r="C3">
        <v>6115.67</v>
      </c>
    </row>
    <row r="4" spans="1:3" x14ac:dyDescent="0.25">
      <c r="B4" t="s">
        <v>224</v>
      </c>
    </row>
    <row r="7" spans="1:3" x14ac:dyDescent="0.25">
      <c r="A7" t="s">
        <v>214</v>
      </c>
      <c r="B7" t="s">
        <v>225</v>
      </c>
      <c r="C7">
        <v>2400</v>
      </c>
    </row>
    <row r="8" spans="1:3" x14ac:dyDescent="0.25">
      <c r="B8" t="s">
        <v>220</v>
      </c>
      <c r="C8">
        <v>800</v>
      </c>
    </row>
    <row r="9" spans="1:3" x14ac:dyDescent="0.25">
      <c r="A9">
        <v>2023</v>
      </c>
      <c r="B9" t="s">
        <v>221</v>
      </c>
      <c r="C9">
        <v>3000</v>
      </c>
    </row>
    <row r="10" spans="1:3" x14ac:dyDescent="0.25">
      <c r="B10" t="s">
        <v>222</v>
      </c>
      <c r="C10">
        <v>1500</v>
      </c>
    </row>
    <row r="11" spans="1:3" x14ac:dyDescent="0.25">
      <c r="B11" t="s">
        <v>223</v>
      </c>
      <c r="C11">
        <v>300</v>
      </c>
    </row>
    <row r="13" spans="1:3" x14ac:dyDescent="0.25">
      <c r="C13">
        <v>2800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K8" sqref="K8"/>
    </sheetView>
  </sheetViews>
  <sheetFormatPr defaultRowHeight="15" x14ac:dyDescent="0.25"/>
  <cols>
    <col min="1" max="1" width="24.42578125" customWidth="1"/>
    <col min="2" max="2" width="14.7109375" customWidth="1"/>
    <col min="3" max="3" width="13.5703125" customWidth="1"/>
    <col min="4" max="4" width="14.42578125" customWidth="1"/>
    <col min="5" max="5" width="13.5703125" customWidth="1"/>
    <col min="6" max="6" width="15.5703125" customWidth="1"/>
  </cols>
  <sheetData>
    <row r="1" spans="1:8" ht="18.75" x14ac:dyDescent="0.3">
      <c r="A1" s="16"/>
      <c r="B1" s="40" t="s">
        <v>174</v>
      </c>
      <c r="C1" s="40" t="s">
        <v>175</v>
      </c>
      <c r="D1" s="16"/>
      <c r="E1" s="40" t="s">
        <v>176</v>
      </c>
      <c r="F1" s="40" t="s">
        <v>185</v>
      </c>
      <c r="G1" s="40" t="s">
        <v>177</v>
      </c>
      <c r="H1" s="16"/>
    </row>
    <row r="2" spans="1:8" x14ac:dyDescent="0.25">
      <c r="A2" s="16" t="s">
        <v>178</v>
      </c>
      <c r="B2" s="16">
        <v>2015</v>
      </c>
      <c r="C2" s="16">
        <v>2024</v>
      </c>
      <c r="D2" s="16"/>
      <c r="E2" s="9">
        <v>512819.62</v>
      </c>
      <c r="F2" s="9">
        <v>205191.8</v>
      </c>
      <c r="G2" s="16" t="s">
        <v>179</v>
      </c>
      <c r="H2" s="16"/>
    </row>
    <row r="3" spans="1:8" x14ac:dyDescent="0.25">
      <c r="A3" s="16" t="s">
        <v>180</v>
      </c>
      <c r="B3" s="16">
        <v>2017</v>
      </c>
      <c r="C3" s="16">
        <v>2023</v>
      </c>
      <c r="D3" s="16"/>
      <c r="E3" s="9">
        <v>49944.44</v>
      </c>
      <c r="F3" s="9">
        <v>21407.71</v>
      </c>
      <c r="G3" s="16" t="s">
        <v>179</v>
      </c>
      <c r="H3" s="16"/>
    </row>
    <row r="4" spans="1:8" x14ac:dyDescent="0.25">
      <c r="A4" s="16" t="s">
        <v>181</v>
      </c>
      <c r="B4" s="16">
        <v>2019</v>
      </c>
      <c r="C4" s="16">
        <v>2028</v>
      </c>
      <c r="D4" s="16" t="s">
        <v>182</v>
      </c>
      <c r="E4" s="9">
        <v>218357.05</v>
      </c>
      <c r="F4" s="9">
        <v>174685.64</v>
      </c>
      <c r="G4" s="16" t="s">
        <v>183</v>
      </c>
      <c r="H4" s="16"/>
    </row>
    <row r="5" spans="1:8" x14ac:dyDescent="0.25">
      <c r="A5" s="16" t="s">
        <v>184</v>
      </c>
      <c r="B5" s="16">
        <v>2019</v>
      </c>
      <c r="C5" s="16">
        <v>2025</v>
      </c>
      <c r="D5" s="16" t="s">
        <v>182</v>
      </c>
      <c r="E5" s="9">
        <v>15715.74</v>
      </c>
      <c r="F5" s="9">
        <v>11225.53</v>
      </c>
      <c r="G5" s="16" t="s">
        <v>183</v>
      </c>
      <c r="H5" s="16"/>
    </row>
    <row r="6" spans="1:8" x14ac:dyDescent="0.25">
      <c r="A6" s="16" t="s">
        <v>206</v>
      </c>
      <c r="B6" s="16">
        <v>2021</v>
      </c>
      <c r="C6" s="16">
        <v>2030</v>
      </c>
      <c r="D6" s="16"/>
      <c r="E6" s="9">
        <v>153753</v>
      </c>
      <c r="F6" s="16">
        <v>153753</v>
      </c>
      <c r="G6" s="16" t="s">
        <v>179</v>
      </c>
      <c r="H6" s="16"/>
    </row>
    <row r="7" spans="1:8" x14ac:dyDescent="0.25">
      <c r="A7" s="16" t="s">
        <v>207</v>
      </c>
      <c r="B7" s="16">
        <v>2021</v>
      </c>
      <c r="C7" s="16">
        <v>2030</v>
      </c>
      <c r="D7" s="16"/>
      <c r="E7" s="9">
        <v>41200</v>
      </c>
      <c r="F7" s="41">
        <v>41200</v>
      </c>
      <c r="G7" s="16" t="s">
        <v>179</v>
      </c>
      <c r="H7" s="16"/>
    </row>
    <row r="8" spans="1:8" x14ac:dyDescent="0.25">
      <c r="A8" s="16" t="s">
        <v>208</v>
      </c>
      <c r="B8" s="16">
        <v>2022</v>
      </c>
      <c r="C8" s="16">
        <v>2031</v>
      </c>
      <c r="D8" s="16"/>
      <c r="E8" s="16"/>
      <c r="F8" s="16"/>
      <c r="G8" s="16"/>
      <c r="H8" s="16"/>
    </row>
    <row r="9" spans="1:8" x14ac:dyDescent="0.25">
      <c r="A9" s="16" t="s">
        <v>209</v>
      </c>
      <c r="B9" s="16">
        <v>2022</v>
      </c>
      <c r="C9" s="16">
        <v>2031</v>
      </c>
      <c r="D9" s="16"/>
      <c r="E9" s="16"/>
      <c r="F9" s="16"/>
      <c r="G9" s="16"/>
      <c r="H9" s="16"/>
    </row>
    <row r="10" spans="1:8" x14ac:dyDescent="0.25">
      <c r="A10" s="16"/>
      <c r="B10" s="16"/>
      <c r="C10" s="16"/>
      <c r="D10" s="16"/>
      <c r="E10" s="16"/>
      <c r="F10" s="16"/>
      <c r="G10" s="16"/>
      <c r="H10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7" sqref="E7"/>
    </sheetView>
  </sheetViews>
  <sheetFormatPr defaultRowHeight="15" x14ac:dyDescent="0.25"/>
  <cols>
    <col min="1" max="1" width="20.42578125" customWidth="1"/>
    <col min="2" max="2" width="19" customWidth="1"/>
    <col min="5" max="5" width="20.5703125" customWidth="1"/>
  </cols>
  <sheetData>
    <row r="1" spans="1:5" ht="21" x14ac:dyDescent="0.35">
      <c r="A1" s="42" t="s">
        <v>0</v>
      </c>
      <c r="B1" s="42" t="s">
        <v>185</v>
      </c>
    </row>
    <row r="2" spans="1:5" x14ac:dyDescent="0.25">
      <c r="A2" t="s">
        <v>186</v>
      </c>
      <c r="B2" s="29">
        <v>10178.34</v>
      </c>
    </row>
    <row r="3" spans="1:5" x14ac:dyDescent="0.25">
      <c r="A3" t="s">
        <v>187</v>
      </c>
      <c r="B3" s="29">
        <v>15362.07</v>
      </c>
    </row>
    <row r="4" spans="1:5" x14ac:dyDescent="0.25">
      <c r="A4" t="s">
        <v>188</v>
      </c>
      <c r="B4" s="29">
        <v>80930.320000000007</v>
      </c>
    </row>
    <row r="5" spans="1:5" x14ac:dyDescent="0.25">
      <c r="A5" t="s">
        <v>189</v>
      </c>
      <c r="B5" s="29">
        <v>5368.6</v>
      </c>
    </row>
    <row r="6" spans="1:5" x14ac:dyDescent="0.25">
      <c r="A6" t="s">
        <v>190</v>
      </c>
      <c r="B6" s="29">
        <v>3040.71</v>
      </c>
    </row>
    <row r="7" spans="1:5" x14ac:dyDescent="0.25">
      <c r="A7" t="s">
        <v>191</v>
      </c>
      <c r="B7" s="29"/>
    </row>
    <row r="8" spans="1:5" x14ac:dyDescent="0.25">
      <c r="B8" s="29"/>
    </row>
    <row r="9" spans="1:5" ht="23.25" x14ac:dyDescent="0.35">
      <c r="A9" s="43" t="s">
        <v>191</v>
      </c>
      <c r="B9" s="29">
        <v>86741.48</v>
      </c>
    </row>
    <row r="10" spans="1:5" ht="18.75" x14ac:dyDescent="0.3">
      <c r="A10" s="40" t="s">
        <v>192</v>
      </c>
      <c r="B10" s="40" t="s">
        <v>193</v>
      </c>
      <c r="C10" s="40"/>
      <c r="D10" s="44"/>
      <c r="E10" s="40" t="s">
        <v>185</v>
      </c>
    </row>
    <row r="11" spans="1:5" x14ac:dyDescent="0.25">
      <c r="A11" s="16" t="s">
        <v>194</v>
      </c>
      <c r="B11" s="9">
        <v>5500</v>
      </c>
      <c r="C11" s="9"/>
      <c r="D11" s="45"/>
      <c r="E11" s="11">
        <v>22312.27</v>
      </c>
    </row>
    <row r="12" spans="1:5" x14ac:dyDescent="0.25">
      <c r="A12" s="16" t="s">
        <v>195</v>
      </c>
      <c r="B12" s="9">
        <v>250</v>
      </c>
      <c r="C12" s="9"/>
      <c r="D12" s="45"/>
      <c r="E12" s="9">
        <v>1790.86</v>
      </c>
    </row>
    <row r="13" spans="1:5" x14ac:dyDescent="0.25">
      <c r="A13" s="16" t="s">
        <v>196</v>
      </c>
      <c r="B13" s="9">
        <v>5000</v>
      </c>
      <c r="C13" s="9"/>
      <c r="D13" s="45"/>
      <c r="E13" s="9">
        <v>26330.78</v>
      </c>
    </row>
    <row r="14" spans="1:5" x14ac:dyDescent="0.25">
      <c r="A14" s="16" t="s">
        <v>197</v>
      </c>
      <c r="B14" s="9">
        <v>5000</v>
      </c>
      <c r="C14" s="9"/>
      <c r="D14" s="45"/>
      <c r="E14" s="9">
        <v>145.61000000000001</v>
      </c>
    </row>
    <row r="15" spans="1:5" x14ac:dyDescent="0.25">
      <c r="A15" s="16" t="s">
        <v>127</v>
      </c>
      <c r="B15" s="9"/>
      <c r="C15" s="9"/>
      <c r="D15" s="45"/>
      <c r="E15" s="9">
        <v>6640.48</v>
      </c>
    </row>
    <row r="16" spans="1:5" x14ac:dyDescent="0.25">
      <c r="A16" s="16" t="s">
        <v>198</v>
      </c>
      <c r="B16" s="9">
        <v>5000</v>
      </c>
      <c r="C16" s="9"/>
      <c r="D16" s="45"/>
      <c r="E16" s="9">
        <v>7312.29</v>
      </c>
    </row>
    <row r="17" spans="1:5" x14ac:dyDescent="0.25">
      <c r="A17" s="16" t="s">
        <v>199</v>
      </c>
      <c r="B17" s="9"/>
      <c r="C17" s="9"/>
      <c r="D17" s="45"/>
      <c r="E17" s="9">
        <v>1033.74</v>
      </c>
    </row>
    <row r="18" spans="1:5" x14ac:dyDescent="0.25">
      <c r="A18" s="16" t="s">
        <v>200</v>
      </c>
      <c r="B18" s="9"/>
      <c r="C18" s="9"/>
      <c r="D18" s="45"/>
      <c r="E18" s="9">
        <v>17175.45</v>
      </c>
    </row>
    <row r="19" spans="1:5" x14ac:dyDescent="0.25">
      <c r="A19" s="16" t="s">
        <v>201</v>
      </c>
      <c r="B19" s="9">
        <v>2000</v>
      </c>
      <c r="C19" s="9"/>
      <c r="D19" s="45"/>
      <c r="E19" s="9">
        <v>4000</v>
      </c>
    </row>
    <row r="20" spans="1:5" x14ac:dyDescent="0.25">
      <c r="A20" s="16" t="s">
        <v>210</v>
      </c>
      <c r="B20" s="9"/>
      <c r="C20" s="9"/>
      <c r="D20" s="45"/>
      <c r="E20" s="9"/>
    </row>
    <row r="21" spans="1:5" x14ac:dyDescent="0.25">
      <c r="A21" s="16"/>
      <c r="B21" s="9"/>
      <c r="C21" s="9"/>
      <c r="D21" s="45"/>
      <c r="E21" s="9"/>
    </row>
    <row r="22" spans="1:5" x14ac:dyDescent="0.25">
      <c r="A22" s="16"/>
      <c r="B22" s="9"/>
      <c r="C22" s="9"/>
      <c r="D22" s="45"/>
      <c r="E22" s="9"/>
    </row>
    <row r="23" spans="1:5" x14ac:dyDescent="0.25">
      <c r="A23" s="16"/>
      <c r="B23" s="9"/>
      <c r="C23" s="9"/>
      <c r="D23" s="45"/>
      <c r="E23" s="9"/>
    </row>
    <row r="24" spans="1:5" x14ac:dyDescent="0.25">
      <c r="A24" s="16"/>
      <c r="B24" s="9"/>
      <c r="C24" s="9"/>
      <c r="D24" s="45"/>
      <c r="E24" s="9"/>
    </row>
    <row r="25" spans="1:5" x14ac:dyDescent="0.25">
      <c r="A25" s="16"/>
      <c r="B25" s="9"/>
      <c r="C25" s="9"/>
      <c r="D25" s="45"/>
      <c r="E25" s="9">
        <f>SUM(E11:E24)</f>
        <v>86741.48</v>
      </c>
    </row>
    <row r="26" spans="1:5" x14ac:dyDescent="0.25">
      <c r="A26" s="16"/>
      <c r="B26" s="9"/>
      <c r="C26" s="9"/>
      <c r="D26" s="45"/>
      <c r="E2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revenue</vt:lpstr>
      <vt:lpstr>expenses</vt:lpstr>
      <vt:lpstr>Sheet1</vt:lpstr>
      <vt:lpstr>CAPITOL OUTLAY</vt:lpstr>
      <vt:lpstr>loans</vt:lpstr>
      <vt:lpstr>account balances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Sweeney</dc:creator>
  <cp:lastModifiedBy>Laurie Sweeney</cp:lastModifiedBy>
  <cp:lastPrinted>2022-05-09T20:00:22Z</cp:lastPrinted>
  <dcterms:created xsi:type="dcterms:W3CDTF">2021-09-28T13:26:27Z</dcterms:created>
  <dcterms:modified xsi:type="dcterms:W3CDTF">2022-05-09T20:21:47Z</dcterms:modified>
</cp:coreProperties>
</file>